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6" i="1"/>
  <c r="F15" s="1"/>
  <c r="E27"/>
  <c r="E32"/>
  <c r="E35" l="1"/>
</calcChain>
</file>

<file path=xl/sharedStrings.xml><?xml version="1.0" encoding="utf-8"?>
<sst xmlns="http://schemas.openxmlformats.org/spreadsheetml/2006/main" count="223" uniqueCount="120">
  <si>
    <t>Основание управления:Решение общего собрания собственников.</t>
  </si>
  <si>
    <t>№п/п</t>
  </si>
  <si>
    <t>Наименование параметра</t>
  </si>
  <si>
    <t>Единица измерения</t>
  </si>
  <si>
    <t>Наименование показателя</t>
  </si>
  <si>
    <t>Значение показателя</t>
  </si>
  <si>
    <t>1.</t>
  </si>
  <si>
    <t>Дата заполнения/внесения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</si>
  <si>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</si>
  <si>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</si>
  <si>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</si>
  <si>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</si>
  <si>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</si>
  <si>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4.</t>
  </si>
  <si>
    <t>Общая информация о выполненных работах (оказываемых услуг) по содержанию и текущему ремонту общего имущества в многоквартирном доме</t>
  </si>
  <si>
    <t>Авансовые платежи потребителей(на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</si>
  <si>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</si>
  <si>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</si>
  <si>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</si>
  <si>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</si>
  <si>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потребителей(на начало периода)</t>
  </si>
  <si>
    <t>7.</t>
  </si>
  <si>
    <t>Начислено за услуги (работы)по содержанию и текущему ремонту всего:</t>
  </si>
  <si>
    <t>8.</t>
  </si>
  <si>
    <t>в том числе:за содержание дома</t>
  </si>
  <si>
    <t>9.</t>
  </si>
  <si>
    <t>за текущий ремонт</t>
  </si>
  <si>
    <t>10.</t>
  </si>
  <si>
    <t>за услуги управления</t>
  </si>
  <si>
    <t>11.</t>
  </si>
  <si>
    <t>Получено денежных средств -всего</t>
  </si>
  <si>
    <t>12.</t>
  </si>
  <si>
    <t>в том числе:от собственников/нанимателей помещений</t>
  </si>
  <si>
    <t>13.</t>
  </si>
  <si>
    <t>целевых взносов от собственников /нанимателей помещений</t>
  </si>
  <si>
    <t>14.</t>
  </si>
  <si>
    <t>15.</t>
  </si>
  <si>
    <t>денежных средств от использования общего имущества</t>
  </si>
  <si>
    <t>16.</t>
  </si>
  <si>
    <t>прочие поступления</t>
  </si>
  <si>
    <t>17.</t>
  </si>
  <si>
    <t>18.</t>
  </si>
  <si>
    <t>Авансовые платежи потребителей(на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</si>
  <si>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</si>
  <si>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</si>
  <si>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</si>
  <si>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потребителей(на конец периода)</t>
  </si>
  <si>
    <t>Выполнение работ (оказанные услуги) по содержанию общего имущества и текущему ремонту в отчетном периоде (заполняется по каждому виду работ (услуг)</t>
  </si>
  <si>
    <t>21.</t>
  </si>
  <si>
    <t>Наименование  работ (услуг)</t>
  </si>
  <si>
    <t>22.</t>
  </si>
  <si>
    <t>Годовая фактическая стоимость работ (услуг)</t>
  </si>
  <si>
    <t>23.</t>
  </si>
  <si>
    <t>Информация о наличии претензий по качеству выполненныхработ (оказанных услуг)</t>
  </si>
  <si>
    <t>Количество поступивших претензий</t>
  </si>
  <si>
    <t>ед.</t>
  </si>
  <si>
    <t>24.</t>
  </si>
  <si>
    <t>Количество удовлетворенных претензий</t>
  </si>
  <si>
    <t>25.</t>
  </si>
  <si>
    <t>Количество претнзий, в удовлетворении которых отказано</t>
  </si>
  <si>
    <t>26.</t>
  </si>
  <si>
    <t>Сумма произведенного перерасчета</t>
  </si>
  <si>
    <t>27.</t>
  </si>
  <si>
    <t>Информация о ведении претензионно -исковой работы в отношении потребителей-должников</t>
  </si>
  <si>
    <t>Направлено претензий потребителям-должникам</t>
  </si>
  <si>
    <t>28.</t>
  </si>
  <si>
    <t>Направлено исковых заявлений</t>
  </si>
  <si>
    <t>29.</t>
  </si>
  <si>
    <t>Получено денежных средств по результатам претензионноисковой работы</t>
  </si>
  <si>
    <t>1.1.</t>
  </si>
  <si>
    <t>1.2.</t>
  </si>
  <si>
    <t>Работы выполняемые в целях надлежащего содержания несущих конструкций (фундаментов,стен,перекрытий, балок,лестниц,несущих элементов крыш) и несущих конструкций (перегородок,внутренней отделки,полов)</t>
  </si>
  <si>
    <t>Работы выполняемые в целях надлежащего содержания оборудования и систем инженерно-технического обеспечения, входящих в состав общего имущества в мкд</t>
  </si>
  <si>
    <t>1.3.</t>
  </si>
  <si>
    <t>Периодическая проверка и очистка вентканалов</t>
  </si>
  <si>
    <t>1.4.</t>
  </si>
  <si>
    <t>1.5.</t>
  </si>
  <si>
    <t>Вывоз и складирование ТБО</t>
  </si>
  <si>
    <t>1.6.</t>
  </si>
  <si>
    <t>Услуги по содержанию, благоустройству территории</t>
  </si>
  <si>
    <t>за вывоз ТБО</t>
  </si>
  <si>
    <t>Всего денежных средств с учетом остатков(начислено)</t>
  </si>
  <si>
    <t>Всего денежных средств израсходовано на выполнение работ по содержению МКД (факт)</t>
  </si>
  <si>
    <t>Всего денежных средств израсходовано на выполнение работ по содержению МКД(факт)</t>
  </si>
  <si>
    <t>Переходящие остатки денежных средств (на конец периода)(стр17-18)</t>
  </si>
  <si>
    <t>Всего денежных средств с учетом остатков (начислено)(стр4+.5+7)</t>
  </si>
  <si>
    <t>Текущий ремонт и своевременная ликвидация аварий</t>
  </si>
  <si>
    <t>из них:очистка снега</t>
  </si>
  <si>
    <t xml:space="preserve">субсидий </t>
  </si>
  <si>
    <t>и др.работы</t>
  </si>
  <si>
    <t>окос травы</t>
  </si>
  <si>
    <t>поселок Петелино,ул.Полевая, дом  1 .</t>
  </si>
  <si>
    <t>Дата начала управления : 01.06.2016г.</t>
  </si>
  <si>
    <t>Площадь дома: 4296,7 кв.м</t>
  </si>
  <si>
    <t>засыпка щебнем контейнерную площадку</t>
  </si>
  <si>
    <t>противогололедная обработка</t>
  </si>
  <si>
    <t>Домом управляет : ООО УК"Индустрия сервиса"</t>
  </si>
  <si>
    <t>Форма 2.8. Отчет об исполнении управляющей организации договора управления за 2018 год</t>
  </si>
  <si>
    <t>февраль 2019г.</t>
  </si>
  <si>
    <t>01.01.2018г.</t>
  </si>
  <si>
    <t>31.12.2018г.</t>
  </si>
  <si>
    <t>из них: содержание несущих конструкций</t>
  </si>
  <si>
    <t>содержание оборудования и систем инженерного обеспечения</t>
  </si>
  <si>
    <t>проверка и очистка вент. Каналов</t>
  </si>
  <si>
    <t>проведение дератизационных мероприятий</t>
  </si>
  <si>
    <t>содержание газового оборудования</t>
  </si>
  <si>
    <t>содержание придомовой территории,подметание и т.д.</t>
  </si>
  <si>
    <t>в том числе:гермитизация швов</t>
  </si>
  <si>
    <t>в том числе:гермитизация швов кв.51,58,71</t>
  </si>
  <si>
    <t>ремонт кровли-балкон,кв.28,тамбур</t>
  </si>
  <si>
    <t>ремонт люков на крыше и п=в подвал</t>
  </si>
  <si>
    <t>сбивание сосулек</t>
  </si>
  <si>
    <t>кронирование деревьев</t>
  </si>
  <si>
    <t>1.7.</t>
  </si>
  <si>
    <t>1.8.</t>
  </si>
  <si>
    <t>ремонт люков на крыше и в подвал</t>
  </si>
  <si>
    <t>из них: замена стояков ,лежаков отопления,кв.11,подвал</t>
  </si>
  <si>
    <t>м.п.</t>
  </si>
  <si>
    <t>замена стояков канализации,подвал</t>
  </si>
  <si>
    <t>замена элект.проводки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</si>
</sst>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9"/>
  <sheetViews>
    <sheetView tabSelected="1" topLeftCell="A31" workbookViewId="0">
      <selection activeCell="C54" sqref="C54"/>
    </sheetView>
  </sheetViews>
  <sheetFormatPr defaultRowHeight="15"/>
  <cols>
    <col min="1" max="1" width="7.28515625" customWidth="1"/>
    <col min="2" max="2" width="50.5703125" customWidth="1"/>
    <col min="3" max="3" width="9.42578125" customWidth="1"/>
    <col min="4" max="4" width="49.5703125" customWidth="1"/>
    <col min="5" max="5" width="25.140625" customWidth="1"/>
    <col min="6" max="6" width="10.28515625" bestFit="1" customWidth="1"/>
  </cols>
  <sheetData>
    <row r="1" spans="1:17" ht="25.5" customHeight="1">
      <c r="A1" s="11" t="s">
        <v>97</v>
      </c>
      <c r="B1" s="11"/>
      <c r="C1" s="11"/>
      <c r="D1" s="11"/>
      <c r="E1" s="1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.75" customHeight="1">
      <c r="A2" s="11" t="s">
        <v>91</v>
      </c>
      <c r="B2" s="11"/>
      <c r="C2" s="11"/>
      <c r="D2" s="11"/>
      <c r="E2" s="1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customHeight="1">
      <c r="A3" s="11" t="s">
        <v>96</v>
      </c>
      <c r="B3" s="11"/>
      <c r="C3" s="11"/>
      <c r="D3" s="3"/>
      <c r="E3" s="3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</row>
    <row r="4" spans="1:17" ht="20.25" customHeight="1">
      <c r="A4" s="11" t="s">
        <v>92</v>
      </c>
      <c r="B4" s="11"/>
      <c r="C4" s="11"/>
      <c r="D4" s="3"/>
      <c r="E4" s="3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</row>
    <row r="5" spans="1:17" ht="25.5" customHeight="1">
      <c r="A5" s="11" t="s">
        <v>0</v>
      </c>
      <c r="B5" s="11"/>
      <c r="C5" s="11"/>
      <c r="D5" s="3"/>
      <c r="E5" s="3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1"/>
    </row>
    <row r="6" spans="1:17" ht="21" customHeight="1">
      <c r="A6" s="12" t="s">
        <v>93</v>
      </c>
      <c r="B6" s="12"/>
      <c r="C6" s="4"/>
      <c r="D6" s="4"/>
      <c r="E6" s="4"/>
      <c r="F6" s="2"/>
      <c r="G6" s="2"/>
      <c r="H6" s="2"/>
      <c r="I6" s="2"/>
      <c r="J6" s="2"/>
      <c r="K6" s="2"/>
      <c r="L6" s="1"/>
      <c r="M6" s="1"/>
      <c r="N6" s="1"/>
      <c r="O6" s="1"/>
      <c r="P6" s="1"/>
      <c r="Q6" s="1"/>
    </row>
    <row r="7" spans="1:17" ht="24">
      <c r="A7" s="5" t="s">
        <v>1</v>
      </c>
      <c r="B7" s="5" t="s">
        <v>2</v>
      </c>
      <c r="C7" s="7" t="s">
        <v>3</v>
      </c>
      <c r="D7" s="5" t="s">
        <v>4</v>
      </c>
      <c r="E7" s="5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>
      <c r="A8" s="6" t="s">
        <v>6</v>
      </c>
      <c r="B8" s="6" t="s">
        <v>7</v>
      </c>
      <c r="C8" s="6" t="s">
        <v>8</v>
      </c>
      <c r="D8" s="6" t="s">
        <v>7</v>
      </c>
      <c r="E8" s="6" t="s">
        <v>98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>
      <c r="A9" s="6" t="s">
        <v>9</v>
      </c>
      <c r="B9" s="6" t="s">
        <v>10</v>
      </c>
      <c r="C9" s="6" t="s">
        <v>8</v>
      </c>
      <c r="D9" s="6" t="s">
        <v>10</v>
      </c>
      <c r="E9" s="6" t="s">
        <v>99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6" t="s">
        <v>11</v>
      </c>
      <c r="B10" s="6" t="s">
        <v>12</v>
      </c>
      <c r="C10" s="6" t="s">
        <v>8</v>
      </c>
      <c r="D10" s="6" t="s">
        <v>12</v>
      </c>
      <c r="E10" s="6" t="s">
        <v>100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9.5" customHeight="1">
      <c r="A11" s="8" t="s">
        <v>14</v>
      </c>
      <c r="B11" s="9"/>
      <c r="C11" s="9"/>
      <c r="D11" s="9"/>
      <c r="E11" s="10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21" customHeight="1">
      <c r="A12" s="7" t="s">
        <v>13</v>
      </c>
      <c r="B12" s="7" t="s">
        <v>15</v>
      </c>
      <c r="C12" s="7" t="s">
        <v>16</v>
      </c>
      <c r="D12" s="7" t="s">
        <v>15</v>
      </c>
      <c r="E12" s="7"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6.5" customHeight="1">
      <c r="A13" s="7" t="s">
        <v>17</v>
      </c>
      <c r="B13" s="7" t="s">
        <v>18</v>
      </c>
      <c r="C13" s="7" t="s">
        <v>16</v>
      </c>
      <c r="D13" s="7" t="s">
        <v>18</v>
      </c>
      <c r="E13" s="7">
        <v>-34702.71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>
      <c r="A14" s="6" t="s">
        <v>19</v>
      </c>
      <c r="B14" s="7" t="s">
        <v>20</v>
      </c>
      <c r="C14" s="7" t="s">
        <v>16</v>
      </c>
      <c r="D14" s="7" t="s">
        <v>20</v>
      </c>
      <c r="E14" s="7">
        <v>42127.17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">
      <c r="A15" s="6" t="s">
        <v>21</v>
      </c>
      <c r="B15" s="7" t="s">
        <v>22</v>
      </c>
      <c r="C15" s="7" t="s">
        <v>16</v>
      </c>
      <c r="D15" s="7" t="s">
        <v>22</v>
      </c>
      <c r="E15" s="7">
        <v>747625.8</v>
      </c>
      <c r="F15" s="1">
        <f>E16+E23+E24+E25</f>
        <v>747625.80999999982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>
      <c r="A16" s="6" t="s">
        <v>23</v>
      </c>
      <c r="B16" s="6" t="s">
        <v>24</v>
      </c>
      <c r="C16" s="6" t="s">
        <v>16</v>
      </c>
      <c r="D16" s="6" t="s">
        <v>24</v>
      </c>
      <c r="E16" s="6">
        <f>E17+E18+E19+E20+E21+E22</f>
        <v>287019.56999999995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>
      <c r="A17" s="6"/>
      <c r="B17" s="6" t="s">
        <v>101</v>
      </c>
      <c r="C17" s="6" t="s">
        <v>16</v>
      </c>
      <c r="D17" s="6" t="s">
        <v>101</v>
      </c>
      <c r="E17" s="6">
        <v>46404.36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8.75" customHeight="1">
      <c r="A18" s="6"/>
      <c r="B18" s="6" t="s">
        <v>102</v>
      </c>
      <c r="C18" s="6" t="s">
        <v>16</v>
      </c>
      <c r="D18" s="6" t="s">
        <v>102</v>
      </c>
      <c r="E18" s="6">
        <v>23202.18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6"/>
      <c r="B19" s="6" t="s">
        <v>103</v>
      </c>
      <c r="C19" s="6" t="s">
        <v>16</v>
      </c>
      <c r="D19" s="6" t="s">
        <v>103</v>
      </c>
      <c r="E19" s="6">
        <v>56931.28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6"/>
      <c r="B20" s="6" t="s">
        <v>104</v>
      </c>
      <c r="C20" s="6" t="s">
        <v>16</v>
      </c>
      <c r="D20" s="6" t="s">
        <v>104</v>
      </c>
      <c r="E20" s="6">
        <v>15468.12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6"/>
      <c r="B21" s="6" t="s">
        <v>105</v>
      </c>
      <c r="C21" s="6" t="s">
        <v>16</v>
      </c>
      <c r="D21" s="6" t="s">
        <v>105</v>
      </c>
      <c r="E21" s="6">
        <v>6445.05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6"/>
      <c r="B22" s="6" t="s">
        <v>106</v>
      </c>
      <c r="C22" s="6" t="s">
        <v>16</v>
      </c>
      <c r="D22" s="6" t="s">
        <v>106</v>
      </c>
      <c r="E22" s="6">
        <v>138568.57999999999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6"/>
      <c r="B23" s="6" t="s">
        <v>80</v>
      </c>
      <c r="C23" s="6" t="s">
        <v>16</v>
      </c>
      <c r="D23" s="6" t="s">
        <v>80</v>
      </c>
      <c r="E23" s="6">
        <v>113862.55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6" t="s">
        <v>25</v>
      </c>
      <c r="B24" s="6" t="s">
        <v>26</v>
      </c>
      <c r="C24" s="6" t="s">
        <v>16</v>
      </c>
      <c r="D24" s="6" t="s">
        <v>26</v>
      </c>
      <c r="E24" s="6">
        <v>192062.49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6" t="s">
        <v>27</v>
      </c>
      <c r="B25" s="6" t="s">
        <v>28</v>
      </c>
      <c r="C25" s="6" t="s">
        <v>16</v>
      </c>
      <c r="D25" s="6" t="s">
        <v>28</v>
      </c>
      <c r="E25" s="6">
        <v>154681.20000000001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6" t="s">
        <v>29</v>
      </c>
      <c r="B26" s="7" t="s">
        <v>30</v>
      </c>
      <c r="C26" s="7" t="s">
        <v>16</v>
      </c>
      <c r="D26" s="7" t="s">
        <v>30</v>
      </c>
      <c r="E26" s="7">
        <v>725656.65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6" t="s">
        <v>31</v>
      </c>
      <c r="B27" s="6" t="s">
        <v>32</v>
      </c>
      <c r="C27" s="6" t="s">
        <v>16</v>
      </c>
      <c r="D27" s="6" t="s">
        <v>32</v>
      </c>
      <c r="E27" s="6">
        <f>E26</f>
        <v>725656.65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6" t="s">
        <v>33</v>
      </c>
      <c r="B28" s="6" t="s">
        <v>34</v>
      </c>
      <c r="C28" s="6" t="s">
        <v>16</v>
      </c>
      <c r="D28" s="6" t="s">
        <v>34</v>
      </c>
      <c r="E28" s="6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6" t="s">
        <v>35</v>
      </c>
      <c r="B29" s="6" t="s">
        <v>88</v>
      </c>
      <c r="C29" s="6" t="s">
        <v>16</v>
      </c>
      <c r="D29" s="6" t="s">
        <v>88</v>
      </c>
      <c r="E29" s="6"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6" t="s">
        <v>36</v>
      </c>
      <c r="B30" s="6" t="s">
        <v>37</v>
      </c>
      <c r="C30" s="6" t="s">
        <v>16</v>
      </c>
      <c r="D30" s="6" t="s">
        <v>37</v>
      </c>
      <c r="E30" s="6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6" t="s">
        <v>38</v>
      </c>
      <c r="B31" s="6" t="s">
        <v>39</v>
      </c>
      <c r="C31" s="6" t="s">
        <v>16</v>
      </c>
      <c r="D31" s="6" t="s">
        <v>39</v>
      </c>
      <c r="E31" s="6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30.75" customHeight="1">
      <c r="A32" s="6" t="s">
        <v>40</v>
      </c>
      <c r="B32" s="7" t="s">
        <v>81</v>
      </c>
      <c r="C32" s="7" t="s">
        <v>16</v>
      </c>
      <c r="D32" s="7" t="s">
        <v>85</v>
      </c>
      <c r="E32" s="7">
        <f>E12+E13+E15</f>
        <v>712923.09000000008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24">
      <c r="A33" s="6" t="s">
        <v>41</v>
      </c>
      <c r="B33" s="7" t="s">
        <v>82</v>
      </c>
      <c r="C33" s="7" t="s">
        <v>16</v>
      </c>
      <c r="D33" s="7" t="s">
        <v>83</v>
      </c>
      <c r="E33" s="7">
        <v>788009.16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6" t="s">
        <v>43</v>
      </c>
      <c r="B34" s="6" t="s">
        <v>42</v>
      </c>
      <c r="C34" s="6" t="s">
        <v>16</v>
      </c>
      <c r="D34" s="6" t="s">
        <v>42</v>
      </c>
      <c r="E34" s="6"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27.75" customHeight="1">
      <c r="A35" s="7" t="s">
        <v>45</v>
      </c>
      <c r="B35" s="7" t="s">
        <v>44</v>
      </c>
      <c r="C35" s="7" t="s">
        <v>16</v>
      </c>
      <c r="D35" s="7" t="s">
        <v>84</v>
      </c>
      <c r="E35" s="7">
        <f>E32-E33</f>
        <v>-75086.069999999949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20.25" customHeight="1">
      <c r="A36" s="7" t="s">
        <v>48</v>
      </c>
      <c r="B36" s="7" t="s">
        <v>46</v>
      </c>
      <c r="C36" s="7" t="s">
        <v>16</v>
      </c>
      <c r="D36" s="7" t="s">
        <v>46</v>
      </c>
      <c r="E36" s="7">
        <v>80344.72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21" customHeight="1">
      <c r="A37" s="8" t="s">
        <v>47</v>
      </c>
      <c r="B37" s="9"/>
      <c r="C37" s="9"/>
      <c r="D37" s="9"/>
      <c r="E37" s="10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9.5" customHeight="1">
      <c r="A38" s="6" t="s">
        <v>50</v>
      </c>
      <c r="B38" s="6" t="s">
        <v>49</v>
      </c>
      <c r="C38" s="6"/>
      <c r="D38" s="6" t="s">
        <v>49</v>
      </c>
      <c r="E38" s="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54" customHeight="1">
      <c r="A39" s="6" t="s">
        <v>69</v>
      </c>
      <c r="B39" s="6" t="s">
        <v>71</v>
      </c>
      <c r="C39" s="6" t="s">
        <v>16</v>
      </c>
      <c r="D39" s="6" t="s">
        <v>71</v>
      </c>
      <c r="E39" s="6">
        <v>66254.36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21.75" customHeight="1">
      <c r="A40" s="6"/>
      <c r="B40" s="6" t="s">
        <v>107</v>
      </c>
      <c r="C40" s="6" t="s">
        <v>16</v>
      </c>
      <c r="D40" s="6" t="s">
        <v>108</v>
      </c>
      <c r="E40" s="6">
        <v>19850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21.75" customHeight="1">
      <c r="A41" s="6"/>
      <c r="B41" s="6" t="s">
        <v>109</v>
      </c>
      <c r="C41" s="6"/>
      <c r="D41" s="6" t="s">
        <v>109</v>
      </c>
      <c r="E41" s="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21.75" customHeight="1">
      <c r="A42" s="6"/>
      <c r="B42" s="6" t="s">
        <v>110</v>
      </c>
      <c r="C42" s="6"/>
      <c r="D42" s="6" t="s">
        <v>115</v>
      </c>
      <c r="E42" s="6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45.75" customHeight="1">
      <c r="A43" s="6" t="s">
        <v>70</v>
      </c>
      <c r="B43" s="6" t="s">
        <v>72</v>
      </c>
      <c r="C43" s="6" t="s">
        <v>16</v>
      </c>
      <c r="D43" s="6" t="s">
        <v>72</v>
      </c>
      <c r="E43" s="6">
        <v>23202.18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22.5" customHeight="1">
      <c r="A44" s="6" t="s">
        <v>73</v>
      </c>
      <c r="B44" s="6" t="s">
        <v>74</v>
      </c>
      <c r="C44" s="6" t="s">
        <v>16</v>
      </c>
      <c r="D44" s="6" t="s">
        <v>74</v>
      </c>
      <c r="E44" s="6">
        <v>3344.64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22.5" customHeight="1">
      <c r="A45" s="6" t="s">
        <v>75</v>
      </c>
      <c r="B45" s="6" t="s">
        <v>86</v>
      </c>
      <c r="C45" s="6" t="s">
        <v>16</v>
      </c>
      <c r="D45" s="6" t="s">
        <v>86</v>
      </c>
      <c r="E45" s="6">
        <v>168152.16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22.5" customHeight="1">
      <c r="A46" s="6"/>
      <c r="B46" s="6" t="s">
        <v>116</v>
      </c>
      <c r="C46" s="6" t="s">
        <v>117</v>
      </c>
      <c r="D46" s="6" t="s">
        <v>116</v>
      </c>
      <c r="E46" s="6">
        <v>2.5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22.5" customHeight="1">
      <c r="A47" s="6"/>
      <c r="B47" s="6" t="s">
        <v>118</v>
      </c>
      <c r="C47" s="6" t="s">
        <v>117</v>
      </c>
      <c r="D47" s="6" t="s">
        <v>118</v>
      </c>
      <c r="E47" s="6">
        <v>14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22.5" customHeight="1">
      <c r="A48" s="6"/>
      <c r="B48" s="6" t="s">
        <v>119</v>
      </c>
      <c r="C48" s="6" t="s">
        <v>117</v>
      </c>
      <c r="D48" s="6" t="s">
        <v>119</v>
      </c>
      <c r="E48" s="6">
        <v>11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9.5" customHeight="1">
      <c r="A49" s="6" t="s">
        <v>76</v>
      </c>
      <c r="B49" s="6" t="s">
        <v>77</v>
      </c>
      <c r="C49" s="6" t="s">
        <v>16</v>
      </c>
      <c r="D49" s="6" t="s">
        <v>77</v>
      </c>
      <c r="E49" s="6">
        <v>159890.82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9.5" customHeight="1">
      <c r="A50" s="6" t="s">
        <v>78</v>
      </c>
      <c r="B50" s="6" t="s">
        <v>104</v>
      </c>
      <c r="C50" s="6" t="s">
        <v>16</v>
      </c>
      <c r="D50" s="6" t="s">
        <v>104</v>
      </c>
      <c r="E50" s="6">
        <v>302.33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9.5" customHeight="1">
      <c r="A51" s="6" t="s">
        <v>113</v>
      </c>
      <c r="B51" s="6" t="s">
        <v>105</v>
      </c>
      <c r="C51" s="6" t="s">
        <v>16</v>
      </c>
      <c r="D51" s="6" t="s">
        <v>105</v>
      </c>
      <c r="E51" s="6">
        <v>1786.37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20.25" customHeight="1">
      <c r="A52" s="6" t="s">
        <v>114</v>
      </c>
      <c r="B52" s="6" t="s">
        <v>79</v>
      </c>
      <c r="C52" s="6" t="s">
        <v>16</v>
      </c>
      <c r="D52" s="6" t="s">
        <v>79</v>
      </c>
      <c r="E52" s="6">
        <v>147523.29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7.25" customHeight="1">
      <c r="A53" s="6"/>
      <c r="B53" s="6" t="s">
        <v>87</v>
      </c>
      <c r="C53" s="6" t="s">
        <v>16</v>
      </c>
      <c r="D53" s="6" t="s">
        <v>87</v>
      </c>
      <c r="E53" s="6">
        <v>5453.46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7.25" customHeight="1">
      <c r="A54" s="6"/>
      <c r="B54" s="6" t="s">
        <v>111</v>
      </c>
      <c r="C54" s="6" t="s">
        <v>16</v>
      </c>
      <c r="D54" s="6" t="s">
        <v>111</v>
      </c>
      <c r="E54" s="6">
        <v>4782.84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7.25" customHeight="1">
      <c r="A55" s="6"/>
      <c r="B55" s="6" t="s">
        <v>90</v>
      </c>
      <c r="C55" s="6" t="s">
        <v>16</v>
      </c>
      <c r="D55" s="6" t="s">
        <v>90</v>
      </c>
      <c r="E55" s="6">
        <v>1875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6.5" customHeight="1">
      <c r="A56" s="6"/>
      <c r="B56" s="6" t="s">
        <v>94</v>
      </c>
      <c r="C56" s="6" t="s">
        <v>16</v>
      </c>
      <c r="D56" s="6" t="s">
        <v>112</v>
      </c>
      <c r="E56" s="6">
        <v>1350.93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6.5" customHeight="1">
      <c r="A57" s="6"/>
      <c r="B57" s="6" t="s">
        <v>95</v>
      </c>
      <c r="C57" s="6" t="s">
        <v>16</v>
      </c>
      <c r="D57" s="6" t="s">
        <v>95</v>
      </c>
      <c r="E57" s="6">
        <v>1483.99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6.5" customHeight="1">
      <c r="A58" s="6"/>
      <c r="B58" s="6" t="s">
        <v>89</v>
      </c>
      <c r="C58" s="6"/>
      <c r="D58" s="6" t="s">
        <v>89</v>
      </c>
      <c r="E58" s="6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>
      <c r="A59" s="7" t="s">
        <v>50</v>
      </c>
      <c r="B59" s="7" t="s">
        <v>51</v>
      </c>
      <c r="C59" s="7" t="s">
        <v>16</v>
      </c>
      <c r="D59" s="7" t="s">
        <v>51</v>
      </c>
      <c r="E59" s="7">
        <v>788009.16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>
      <c r="A60" s="8" t="s">
        <v>53</v>
      </c>
      <c r="B60" s="9"/>
      <c r="C60" s="9"/>
      <c r="D60" s="9"/>
      <c r="E60" s="10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6" t="s">
        <v>52</v>
      </c>
      <c r="B61" s="6" t="s">
        <v>54</v>
      </c>
      <c r="C61" s="6" t="s">
        <v>55</v>
      </c>
      <c r="D61" s="6" t="s">
        <v>54</v>
      </c>
      <c r="E61" s="6">
        <v>0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A62" s="6" t="s">
        <v>56</v>
      </c>
      <c r="B62" s="6" t="s">
        <v>57</v>
      </c>
      <c r="C62" s="6" t="s">
        <v>55</v>
      </c>
      <c r="D62" s="6" t="s">
        <v>57</v>
      </c>
      <c r="E62" s="6">
        <v>0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A63" s="6" t="s">
        <v>58</v>
      </c>
      <c r="B63" s="6" t="s">
        <v>59</v>
      </c>
      <c r="C63" s="6" t="s">
        <v>55</v>
      </c>
      <c r="D63" s="6" t="s">
        <v>59</v>
      </c>
      <c r="E63" s="6">
        <v>0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>
      <c r="A64" s="6" t="s">
        <v>60</v>
      </c>
      <c r="B64" s="6" t="s">
        <v>61</v>
      </c>
      <c r="C64" s="6" t="s">
        <v>16</v>
      </c>
      <c r="D64" s="6" t="s">
        <v>61</v>
      </c>
      <c r="E64" s="6">
        <v>0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>
      <c r="A65" s="8" t="s">
        <v>63</v>
      </c>
      <c r="B65" s="9"/>
      <c r="C65" s="9"/>
      <c r="D65" s="9"/>
      <c r="E65" s="10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>
      <c r="A66" s="6" t="s">
        <v>62</v>
      </c>
      <c r="B66" s="6" t="s">
        <v>64</v>
      </c>
      <c r="C66" s="6" t="s">
        <v>55</v>
      </c>
      <c r="D66" s="6" t="s">
        <v>64</v>
      </c>
      <c r="E66" s="6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>
      <c r="A67" s="6" t="s">
        <v>65</v>
      </c>
      <c r="B67" s="6" t="s">
        <v>66</v>
      </c>
      <c r="C67" s="6" t="s">
        <v>55</v>
      </c>
      <c r="D67" s="6" t="s">
        <v>66</v>
      </c>
      <c r="E67" s="6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24">
      <c r="A68" s="6" t="s">
        <v>67</v>
      </c>
      <c r="B68" s="6" t="s">
        <v>68</v>
      </c>
      <c r="C68" s="6" t="s">
        <v>16</v>
      </c>
      <c r="D68" s="6" t="s">
        <v>68</v>
      </c>
      <c r="E68" s="6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>
      <c r="A69" s="6"/>
      <c r="B69" s="6"/>
      <c r="C69" s="6"/>
      <c r="D69" s="6"/>
      <c r="E69" s="6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</sheetData>
  <mergeCells count="10">
    <mergeCell ref="A1:E1"/>
    <mergeCell ref="A2:E2"/>
    <mergeCell ref="A11:E11"/>
    <mergeCell ref="A3:C3"/>
    <mergeCell ref="A37:E37"/>
    <mergeCell ref="A60:E60"/>
    <mergeCell ref="A65:E65"/>
    <mergeCell ref="A4:C4"/>
    <mergeCell ref="A5:C5"/>
    <mergeCell ref="A6:B6"/>
  </mergeCells>
  <pageMargins left="0.11811023622047245" right="0.11811023622047245" top="0.15748031496062992" bottom="0.15748031496062992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2019-02-24T16:46:18Z</dcterms:modified>
</cp:coreProperties>
</file>