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27"/>
  <c r="F15"/>
  <c r="E32"/>
  <c r="E35" l="1"/>
</calcChain>
</file>

<file path=xl/sharedStrings.xml><?xml version="1.0" encoding="utf-8"?>
<sst xmlns="http://schemas.openxmlformats.org/spreadsheetml/2006/main" count="215" uniqueCount="114">
  <si>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</si>
  <si>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</si>
  <si>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</si>
  <si>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</si>
  <si>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</si>
  <si>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</si>
  <si>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</si>
  <si>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</si>
  <si>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</si>
  <si>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</si>
  <si>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</si>
  <si>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</si>
  <si>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</si>
  <si>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</si>
  <si>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</si>
  <si>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</si>
  <si>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</si>
  <si>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</si>
  <si>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</si>
  <si>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</si>
  <si>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</si>
  <si>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</si>
  <si>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</si>
  <si>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</si>
  <si>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</si>
  <si>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</si>
  <si>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</si>
  <si>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</si>
  <si>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</si>
  <si>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</si>
  <si>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</si>
  <si>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</si>
  <si>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</si>
  <si>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</si>
  <si>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</si>
  <si>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</si>
  <si>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</si>
  <si>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</si>
  <si>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</si>
  <si>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</si>
  <si>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</si>
  <si>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</si>
  <si>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</si>
  <si>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</si>
  <si>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</si>
  <si>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</si>
  <si>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</si>
  <si>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</si>
  <si>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</si>
  <si>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</si>
  <si>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</si>
  <si>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</si>
  <si>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</si>
  <si>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</si>
  <si>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</si>
  <si>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</si>
  <si>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</si>
  <si>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</si>
  <si>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</si>
  <si>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</si>
  <si>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</si>
  <si>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</si>
  <si>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</si>
  <si>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</si>
  <si>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</si>
  <si>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</si>
  <si>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</si>
  <si>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</si>
  <si>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</si>
  <si>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</si>
  <si>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</si>
  <si>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</si>
  <si>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</si>
  <si>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</si>
  <si>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</si>
  <si>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</si>
  <si>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</si>
  <si>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</si>
  <si>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</si>
  <si>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</si>
  <si>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</si>
  <si>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</si>
  <si>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</si>
  <si>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</si>
  <si>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</si>
  <si>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</si>
  <si>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</si>
  <si>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</si>
  <si>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</si>
  <si>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Дата начала управления : 01.07.2016г.</t>
  </si>
  <si>
    <t>п.м.</t>
  </si>
  <si>
    <t>и др.работы по договору</t>
  </si>
  <si>
    <t>поселок Петелино,ул.Школьная, дом  1 .</t>
  </si>
  <si>
    <t>Площадь дома: 2544,1 кв.м</t>
  </si>
  <si>
    <t>из них: замена стояков,лежаков отопления,подвал</t>
  </si>
  <si>
    <t>кронирование деревьев</t>
  </si>
  <si>
    <t>противогололедная обработка</t>
  </si>
  <si>
    <t>Форма 2.8. Отчет об исполнении управляющей организации договора управления за 2018год</t>
  </si>
  <si>
    <t>Домом управляет : ООО УК"Индустрия сервиса"</t>
  </si>
  <si>
    <t>февраль 2019г.</t>
  </si>
  <si>
    <t>01.01.2018г.</t>
  </si>
  <si>
    <t>31.12.2018г.</t>
  </si>
  <si>
    <t>из них:содержание несущих конструкций</t>
  </si>
  <si>
    <t>содержание оборудования и систем инженерного обеспечения</t>
  </si>
  <si>
    <t>проверк и очистка вент.каналов</t>
  </si>
  <si>
    <t>провдение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</si>
  <si>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</si>
  <si>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</si>
  <si>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за услуги управления,за сбор и обработку платежей</t>
  </si>
  <si>
    <t>в том числе: ремонт подъезда</t>
  </si>
  <si>
    <t>проведение дератизационных мероприятий</t>
  </si>
  <si>
    <t>сбивание сосулек</t>
  </si>
  <si>
    <t>почтовые ящики</t>
  </si>
  <si>
    <t>из них: замена стояков,лежаков отопления,подвал,кв.26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</si>
</sst>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topLeftCell="A46" workbookViewId="0">
      <selection sqref="A1:E66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8" t="s">
        <v>97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8" t="s">
        <v>92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8" t="s">
        <v>98</v>
      </c>
      <c r="B3" s="8"/>
      <c r="C3" s="8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8" t="s">
        <v>89</v>
      </c>
      <c r="B4" s="8"/>
      <c r="C4" s="8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8" t="s">
        <v>0</v>
      </c>
      <c r="B5" s="8"/>
      <c r="C5" s="8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93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99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100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101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24211.7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442673.4</v>
      </c>
      <c r="F15" s="1">
        <f>E16+E23+E24+E25</f>
        <v>442673.4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169945.88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102</v>
      </c>
      <c r="C17" s="6" t="s">
        <v>16</v>
      </c>
      <c r="D17" s="6" t="s">
        <v>102</v>
      </c>
      <c r="E17" s="6">
        <v>27476.28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7.25" customHeight="1">
      <c r="A18" s="6"/>
      <c r="B18" s="6" t="s">
        <v>103</v>
      </c>
      <c r="C18" s="6" t="s">
        <v>16</v>
      </c>
      <c r="D18" s="6" t="s">
        <v>103</v>
      </c>
      <c r="E18" s="6">
        <v>13738.14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104</v>
      </c>
      <c r="C19" s="6" t="s">
        <v>16</v>
      </c>
      <c r="D19" s="6" t="s">
        <v>104</v>
      </c>
      <c r="E19" s="6">
        <v>33709.33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105</v>
      </c>
      <c r="C20" s="6" t="s">
        <v>16</v>
      </c>
      <c r="D20" s="6" t="s">
        <v>105</v>
      </c>
      <c r="E20" s="6">
        <v>9158.76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106</v>
      </c>
      <c r="C21" s="6" t="s">
        <v>16</v>
      </c>
      <c r="D21" s="6" t="s">
        <v>106</v>
      </c>
      <c r="E21" s="6">
        <v>3816.15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107</v>
      </c>
      <c r="C22" s="6" t="s">
        <v>16</v>
      </c>
      <c r="D22" s="6" t="s">
        <v>107</v>
      </c>
      <c r="E22" s="6">
        <v>82047.22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67418.649999999994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113721.27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108</v>
      </c>
      <c r="C25" s="6" t="s">
        <v>16</v>
      </c>
      <c r="D25" s="6" t="s">
        <v>108</v>
      </c>
      <c r="E25" s="6">
        <v>91587.6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28</v>
      </c>
      <c r="B26" s="7" t="s">
        <v>29</v>
      </c>
      <c r="C26" s="7" t="s">
        <v>16</v>
      </c>
      <c r="D26" s="7" t="s">
        <v>29</v>
      </c>
      <c r="E26" s="7">
        <v>440232.69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30</v>
      </c>
      <c r="B27" s="6" t="s">
        <v>31</v>
      </c>
      <c r="C27" s="6" t="s">
        <v>16</v>
      </c>
      <c r="D27" s="6" t="s">
        <v>31</v>
      </c>
      <c r="E27" s="6">
        <f>E26</f>
        <v>440232.69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32</v>
      </c>
      <c r="B28" s="6" t="s">
        <v>33</v>
      </c>
      <c r="C28" s="6" t="s">
        <v>16</v>
      </c>
      <c r="D28" s="6" t="s">
        <v>33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34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35</v>
      </c>
      <c r="B30" s="6" t="s">
        <v>36</v>
      </c>
      <c r="C30" s="6" t="s">
        <v>16</v>
      </c>
      <c r="D30" s="6" t="s">
        <v>36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37</v>
      </c>
      <c r="B31" s="6" t="s">
        <v>38</v>
      </c>
      <c r="C31" s="6" t="s">
        <v>16</v>
      </c>
      <c r="D31" s="6" t="s">
        <v>38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39</v>
      </c>
      <c r="B32" s="7" t="s">
        <v>80</v>
      </c>
      <c r="C32" s="7" t="s">
        <v>16</v>
      </c>
      <c r="D32" s="7" t="s">
        <v>84</v>
      </c>
      <c r="E32" s="7">
        <f>E12+E13+E15</f>
        <v>442673.4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40</v>
      </c>
      <c r="B33" s="7" t="s">
        <v>81</v>
      </c>
      <c r="C33" s="7" t="s">
        <v>16</v>
      </c>
      <c r="D33" s="7" t="s">
        <v>82</v>
      </c>
      <c r="E33" s="7">
        <v>604515.76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42</v>
      </c>
      <c r="B34" s="6" t="s">
        <v>41</v>
      </c>
      <c r="C34" s="6" t="s">
        <v>16</v>
      </c>
      <c r="D34" s="6" t="s">
        <v>41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44</v>
      </c>
      <c r="B35" s="7" t="s">
        <v>43</v>
      </c>
      <c r="C35" s="7" t="s">
        <v>16</v>
      </c>
      <c r="D35" s="7" t="s">
        <v>83</v>
      </c>
      <c r="E35" s="7">
        <f>E32-E33</f>
        <v>-161842.35999999999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47</v>
      </c>
      <c r="B36" s="7" t="s">
        <v>45</v>
      </c>
      <c r="C36" s="7" t="s">
        <v>16</v>
      </c>
      <c r="D36" s="7" t="s">
        <v>45</v>
      </c>
      <c r="E36" s="7">
        <v>39713.620000000003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46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49</v>
      </c>
      <c r="B38" s="6" t="s">
        <v>48</v>
      </c>
      <c r="C38" s="6"/>
      <c r="D38" s="6" t="s">
        <v>48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68</v>
      </c>
      <c r="B39" s="6" t="s">
        <v>70</v>
      </c>
      <c r="C39" s="6" t="s">
        <v>16</v>
      </c>
      <c r="D39" s="6" t="s">
        <v>70</v>
      </c>
      <c r="E39" s="6">
        <v>123520.03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8.75" customHeight="1">
      <c r="A40" s="6"/>
      <c r="B40" s="6" t="s">
        <v>109</v>
      </c>
      <c r="C40" s="6" t="s">
        <v>16</v>
      </c>
      <c r="D40" s="6" t="s">
        <v>109</v>
      </c>
      <c r="E40" s="6">
        <v>96043.75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45.75" customHeight="1">
      <c r="A41" s="6" t="s">
        <v>69</v>
      </c>
      <c r="B41" s="6" t="s">
        <v>71</v>
      </c>
      <c r="C41" s="6" t="s">
        <v>16</v>
      </c>
      <c r="D41" s="6" t="s">
        <v>71</v>
      </c>
      <c r="E41" s="6">
        <v>13738.14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72</v>
      </c>
      <c r="B42" s="6" t="s">
        <v>73</v>
      </c>
      <c r="C42" s="6" t="s">
        <v>16</v>
      </c>
      <c r="D42" s="6" t="s">
        <v>73</v>
      </c>
      <c r="E42" s="6">
        <v>5664.63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74</v>
      </c>
      <c r="B43" s="6" t="s">
        <v>85</v>
      </c>
      <c r="C43" s="6" t="s">
        <v>16</v>
      </c>
      <c r="D43" s="6" t="s">
        <v>85</v>
      </c>
      <c r="E43" s="6">
        <v>145915.17000000001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/>
      <c r="B44" s="6" t="s">
        <v>94</v>
      </c>
      <c r="C44" s="6" t="s">
        <v>90</v>
      </c>
      <c r="D44" s="6" t="s">
        <v>113</v>
      </c>
      <c r="E44" s="6">
        <v>14.5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/>
      <c r="B45" s="6" t="s">
        <v>110</v>
      </c>
      <c r="C45" s="6" t="s">
        <v>16</v>
      </c>
      <c r="D45" s="6" t="s">
        <v>110</v>
      </c>
      <c r="E45" s="6">
        <v>179.01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/>
      <c r="B46" s="6" t="s">
        <v>106</v>
      </c>
      <c r="C46" s="6" t="s">
        <v>16</v>
      </c>
      <c r="D46" s="6" t="s">
        <v>106</v>
      </c>
      <c r="E46" s="6">
        <v>1058.07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6" t="s">
        <v>75</v>
      </c>
      <c r="B47" s="6" t="s">
        <v>76</v>
      </c>
      <c r="C47" s="6" t="s">
        <v>16</v>
      </c>
      <c r="D47" s="6" t="s">
        <v>76</v>
      </c>
      <c r="E47" s="6">
        <v>94408.320000000007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0.25" customHeight="1">
      <c r="A48" s="6" t="s">
        <v>77</v>
      </c>
      <c r="B48" s="6" t="s">
        <v>78</v>
      </c>
      <c r="C48" s="6" t="s">
        <v>16</v>
      </c>
      <c r="D48" s="6" t="s">
        <v>78</v>
      </c>
      <c r="E48" s="6">
        <v>95479.27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customHeight="1">
      <c r="A49" s="6"/>
      <c r="B49" s="6" t="s">
        <v>86</v>
      </c>
      <c r="C49" s="6" t="s">
        <v>16</v>
      </c>
      <c r="D49" s="6" t="s">
        <v>86</v>
      </c>
      <c r="E49" s="6">
        <v>3229.03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 t="s">
        <v>111</v>
      </c>
      <c r="C50" s="6" t="s">
        <v>16</v>
      </c>
      <c r="D50" s="6" t="s">
        <v>111</v>
      </c>
      <c r="E50" s="6">
        <v>6731.96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88</v>
      </c>
      <c r="C51" s="6" t="s">
        <v>16</v>
      </c>
      <c r="D51" s="6" t="s">
        <v>88</v>
      </c>
      <c r="E51" s="6">
        <v>1875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95</v>
      </c>
      <c r="C52" s="6" t="s">
        <v>16</v>
      </c>
      <c r="D52" s="6" t="s">
        <v>95</v>
      </c>
      <c r="E52" s="6">
        <v>799.89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6"/>
      <c r="B53" s="6" t="s">
        <v>112</v>
      </c>
      <c r="C53" s="6" t="s">
        <v>16</v>
      </c>
      <c r="D53" s="6" t="s">
        <v>112</v>
      </c>
      <c r="E53" s="6">
        <v>3822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96</v>
      </c>
      <c r="C54" s="6" t="s">
        <v>16</v>
      </c>
      <c r="D54" s="6" t="s">
        <v>96</v>
      </c>
      <c r="E54" s="6">
        <v>878.68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91</v>
      </c>
      <c r="C55" s="6" t="s">
        <v>16</v>
      </c>
      <c r="D55" s="6" t="s">
        <v>91</v>
      </c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7" t="s">
        <v>49</v>
      </c>
      <c r="B56" s="7" t="s">
        <v>50</v>
      </c>
      <c r="C56" s="7" t="s">
        <v>16</v>
      </c>
      <c r="D56" s="7" t="s">
        <v>50</v>
      </c>
      <c r="E56" s="7">
        <v>604515.76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9" t="s">
        <v>52</v>
      </c>
      <c r="B57" s="10"/>
      <c r="C57" s="10"/>
      <c r="D57" s="10"/>
      <c r="E57" s="1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6" t="s">
        <v>51</v>
      </c>
      <c r="B58" s="6" t="s">
        <v>53</v>
      </c>
      <c r="C58" s="6" t="s">
        <v>54</v>
      </c>
      <c r="D58" s="6" t="s">
        <v>53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55</v>
      </c>
      <c r="B59" s="6" t="s">
        <v>56</v>
      </c>
      <c r="C59" s="6" t="s">
        <v>54</v>
      </c>
      <c r="D59" s="6" t="s">
        <v>56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57</v>
      </c>
      <c r="B60" s="6" t="s">
        <v>58</v>
      </c>
      <c r="C60" s="6" t="s">
        <v>54</v>
      </c>
      <c r="D60" s="6" t="s">
        <v>58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59</v>
      </c>
      <c r="B61" s="6" t="s">
        <v>60</v>
      </c>
      <c r="C61" s="6" t="s">
        <v>16</v>
      </c>
      <c r="D61" s="6" t="s">
        <v>60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9" t="s">
        <v>62</v>
      </c>
      <c r="B62" s="10"/>
      <c r="C62" s="10"/>
      <c r="D62" s="10"/>
      <c r="E62" s="1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61</v>
      </c>
      <c r="B63" s="6" t="s">
        <v>63</v>
      </c>
      <c r="C63" s="6" t="s">
        <v>54</v>
      </c>
      <c r="D63" s="6" t="s">
        <v>63</v>
      </c>
      <c r="E63" s="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64</v>
      </c>
      <c r="B64" s="6" t="s">
        <v>65</v>
      </c>
      <c r="C64" s="6" t="s">
        <v>54</v>
      </c>
      <c r="D64" s="6" t="s">
        <v>65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4">
      <c r="A65" s="6" t="s">
        <v>66</v>
      </c>
      <c r="B65" s="6" t="s">
        <v>67</v>
      </c>
      <c r="C65" s="6" t="s">
        <v>16</v>
      </c>
      <c r="D65" s="6" t="s">
        <v>67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/>
      <c r="B66" s="6"/>
      <c r="C66" s="6"/>
      <c r="D66" s="6"/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10">
    <mergeCell ref="A57:E57"/>
    <mergeCell ref="A62:E62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2019-02-21T14:07:59Z</dcterms:modified>
</cp:coreProperties>
</file>