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4" i="1"/>
  <c r="E16"/>
  <c r="F15" s="1"/>
  <c r="E27"/>
  <c r="E32"/>
  <c r="E35" l="1"/>
</calcChain>
</file>

<file path=xl/sharedStrings.xml><?xml version="1.0" encoding="utf-8"?>
<sst xmlns="http://schemas.openxmlformats.org/spreadsheetml/2006/main" count="243" uniqueCount="129">
  <si>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</si>
  <si>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</si>
  <si>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</si>
  <si>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</si>
  <si>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</si>
  <si>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</si>
  <si>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</si>
  <si>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</si>
  <si>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</si>
  <si>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</si>
  <si>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</si>
  <si>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</si>
  <si>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</si>
  <si>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</si>
  <si>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</si>
  <si>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</si>
  <si>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</si>
  <si>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</si>
  <si>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</si>
  <si>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</si>
  <si>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</si>
  <si>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</si>
  <si>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</si>
  <si>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</si>
  <si>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</si>
  <si>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</si>
  <si>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</si>
  <si>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</si>
  <si>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</si>
  <si>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</si>
  <si>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</si>
  <si>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</si>
  <si>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</si>
  <si>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</si>
  <si>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</si>
  <si>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</si>
  <si>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</si>
  <si>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</si>
  <si>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</si>
  <si>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</si>
  <si>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</si>
  <si>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</si>
  <si>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</si>
  <si>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</si>
  <si>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</si>
  <si>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</si>
  <si>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</si>
  <si>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</si>
  <si>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</si>
  <si>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</si>
  <si>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</si>
  <si>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</si>
  <si>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</si>
  <si>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</si>
  <si>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</si>
  <si>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</si>
  <si>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</si>
  <si>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</si>
  <si>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</si>
  <si>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</si>
  <si>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</si>
  <si>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</si>
  <si>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</si>
  <si>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</si>
  <si>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</si>
  <si>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</si>
  <si>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</si>
  <si>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</si>
  <si>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</si>
  <si>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</si>
  <si>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</si>
  <si>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</si>
  <si>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</si>
  <si>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</si>
  <si>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</si>
  <si>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</si>
  <si>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</si>
  <si>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</si>
  <si>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</si>
  <si>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</si>
  <si>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</si>
  <si>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</si>
  <si>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</si>
  <si>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</si>
  <si>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</si>
  <si>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</si>
  <si>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</si>
  <si>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 xml:space="preserve">субсидий </t>
  </si>
  <si>
    <t>и др.работы</t>
  </si>
  <si>
    <t>окос травы</t>
  </si>
  <si>
    <t>поселок Шатск,ул.Октябрьская, дом  14.</t>
  </si>
  <si>
    <t>Дата начала управления : 01.02.2017г.</t>
  </si>
  <si>
    <t>из них:</t>
  </si>
  <si>
    <t>противогололедная обработка</t>
  </si>
  <si>
    <t>Площадь дома: 3925,9 кв.м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</si>
  <si>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</si>
  <si>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</si>
  <si>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</si>
  <si>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</si>
  <si>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</si>
  <si>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</si>
  <si>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1.7.</t>
  </si>
  <si>
    <t>1.8.</t>
  </si>
  <si>
    <t>чистка снега</t>
  </si>
  <si>
    <t>окраска бардюрного  камня</t>
  </si>
  <si>
    <t>ремонт крыши</t>
  </si>
  <si>
    <t>в том числе:ремонт крыши</t>
  </si>
  <si>
    <t>Домом управляет : ООО УК"Индустрия сервиса"</t>
  </si>
  <si>
    <t>оборудование контейнерных площадок</t>
  </si>
  <si>
    <t>из них:подметание,влажная уборка лестничных клеток</t>
  </si>
  <si>
    <t>Содержание общедомового имущества:</t>
  </si>
  <si>
    <t>Холодная вода(ОДИ)начислено,руб.</t>
  </si>
  <si>
    <t>оплачено,руб.</t>
  </si>
  <si>
    <t>Электроэнергия,(ОДИ)начислено,руб.(ТНС энерго)</t>
  </si>
  <si>
    <t>оплачено,руб.(населением)</t>
  </si>
  <si>
    <t>Перерасход,руб.</t>
  </si>
  <si>
    <t>Форма 2.8. Отчет об исполнении управляющей организации договора управления за 2020год</t>
  </si>
  <si>
    <t>февраль 2021г.</t>
  </si>
  <si>
    <t>01.02.2020г.</t>
  </si>
  <si>
    <t>31.12.2020г.</t>
  </si>
  <si>
    <t>Прочик услуги(управление+квитанции)</t>
  </si>
  <si>
    <t>почтовые ящики</t>
  </si>
  <si>
    <t>установка забора вокруг клумбы(труба)</t>
  </si>
  <si>
    <t>п.м.</t>
  </si>
  <si>
    <t>из них:замена стояков,лежаков отопления ,установка радиаторов Кв.9,12,23,24,25,26,62,65,68,под.1-2</t>
  </si>
  <si>
    <t>м.п./радиаторы шт.</t>
  </si>
  <si>
    <t>107/12</t>
  </si>
  <si>
    <t>Замена стояков ХВС,кв.62,73</t>
  </si>
  <si>
    <t>Замена стояков канализации,кв.56,57,подвал2,3,5,6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</si>
</sst>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topLeftCell="A55" workbookViewId="0">
      <selection activeCell="C70" sqref="C70:C7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116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90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107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91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94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139081.22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148610.74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598307.16</v>
      </c>
      <c r="F15" s="1">
        <f>E16+E23+E24+E25</f>
        <v>598307.14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289731.39999999997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95</v>
      </c>
      <c r="C17" s="6" t="s">
        <v>16</v>
      </c>
      <c r="D17" s="6" t="s">
        <v>95</v>
      </c>
      <c r="E17" s="6">
        <v>42399.7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96</v>
      </c>
      <c r="C18" s="6" t="s">
        <v>16</v>
      </c>
      <c r="D18" s="6" t="s">
        <v>96</v>
      </c>
      <c r="E18" s="6">
        <v>21199.86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97</v>
      </c>
      <c r="C19" s="6" t="s">
        <v>16</v>
      </c>
      <c r="D19" s="6" t="s">
        <v>97</v>
      </c>
      <c r="E19" s="6">
        <v>58888.5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98</v>
      </c>
      <c r="C20" s="6" t="s">
        <v>16</v>
      </c>
      <c r="D20" s="6" t="s">
        <v>98</v>
      </c>
      <c r="E20" s="6">
        <v>14133.24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99</v>
      </c>
      <c r="C21" s="6" t="s">
        <v>16</v>
      </c>
      <c r="D21" s="6" t="s">
        <v>99</v>
      </c>
      <c r="E21" s="6">
        <v>14133.24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100</v>
      </c>
      <c r="C22" s="6" t="s">
        <v>16</v>
      </c>
      <c r="D22" s="6" t="s">
        <v>100</v>
      </c>
      <c r="E22" s="6">
        <v>138976.85999999999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167243.34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141332.4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563248.53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563248.53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737388.38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569275.56000000006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168112.81999999995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183547.45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70703.12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>
      <c r="A40" s="6"/>
      <c r="B40" s="6" t="s">
        <v>105</v>
      </c>
      <c r="C40" s="6" t="s">
        <v>16</v>
      </c>
      <c r="D40" s="6" t="s">
        <v>106</v>
      </c>
      <c r="E40" s="6">
        <v>12803.62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"/>
      <c r="B41" s="6" t="s">
        <v>121</v>
      </c>
      <c r="C41" s="6" t="s">
        <v>16</v>
      </c>
      <c r="D41" s="6" t="s">
        <v>121</v>
      </c>
      <c r="E41" s="6">
        <v>15499.78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21199.86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3325.96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85</v>
      </c>
      <c r="C44" s="6" t="s">
        <v>16</v>
      </c>
      <c r="D44" s="6" t="s">
        <v>85</v>
      </c>
      <c r="E44" s="6">
        <v>239600.33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0" customHeight="1">
      <c r="A45" s="6"/>
      <c r="B45" s="6" t="s">
        <v>124</v>
      </c>
      <c r="C45" s="6" t="s">
        <v>125</v>
      </c>
      <c r="D45" s="6" t="s">
        <v>124</v>
      </c>
      <c r="E45" s="6" t="s">
        <v>126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8.75" customHeight="1">
      <c r="A46" s="6"/>
      <c r="B46" s="6" t="s">
        <v>127</v>
      </c>
      <c r="C46" s="6" t="s">
        <v>86</v>
      </c>
      <c r="D46" s="6" t="s">
        <v>127</v>
      </c>
      <c r="E46" s="6">
        <v>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.75" customHeight="1">
      <c r="A47" s="6"/>
      <c r="B47" s="6" t="s">
        <v>128</v>
      </c>
      <c r="C47" s="6" t="s">
        <v>86</v>
      </c>
      <c r="D47" s="6" t="s">
        <v>128</v>
      </c>
      <c r="E47" s="6"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25" customHeight="1">
      <c r="A48" s="6"/>
      <c r="B48" s="6" t="s">
        <v>88</v>
      </c>
      <c r="C48" s="6"/>
      <c r="D48" s="6" t="s">
        <v>88</v>
      </c>
      <c r="E48" s="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 t="s">
        <v>76</v>
      </c>
      <c r="B49" s="6" t="s">
        <v>98</v>
      </c>
      <c r="C49" s="6" t="s">
        <v>16</v>
      </c>
      <c r="D49" s="6" t="s">
        <v>98</v>
      </c>
      <c r="E49" s="6">
        <v>1295.4100000000001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 t="s">
        <v>77</v>
      </c>
      <c r="B50" s="6" t="s">
        <v>99</v>
      </c>
      <c r="C50" s="6" t="s">
        <v>16</v>
      </c>
      <c r="D50" s="6" t="s">
        <v>99</v>
      </c>
      <c r="E50" s="6">
        <v>1500.06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 t="s">
        <v>101</v>
      </c>
      <c r="B51" s="6" t="s">
        <v>78</v>
      </c>
      <c r="C51" s="6" t="s">
        <v>16</v>
      </c>
      <c r="D51" s="6" t="s">
        <v>78</v>
      </c>
      <c r="E51" s="6">
        <v>106910.09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92</v>
      </c>
      <c r="C52" s="6" t="s">
        <v>16</v>
      </c>
      <c r="D52" s="6" t="s">
        <v>109</v>
      </c>
      <c r="E52" s="6">
        <v>103376.85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122</v>
      </c>
      <c r="C53" s="6" t="s">
        <v>123</v>
      </c>
      <c r="D53" s="6" t="s">
        <v>122</v>
      </c>
      <c r="E53" s="6">
        <v>39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89</v>
      </c>
      <c r="C54" s="6" t="s">
        <v>16</v>
      </c>
      <c r="D54" s="6" t="s">
        <v>89</v>
      </c>
      <c r="E54" s="6">
        <v>1000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104</v>
      </c>
      <c r="C55" s="6" t="s">
        <v>16</v>
      </c>
      <c r="D55" s="6" t="s">
        <v>108</v>
      </c>
      <c r="E55" s="6"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93</v>
      </c>
      <c r="C56" s="6" t="s">
        <v>16</v>
      </c>
      <c r="D56" s="6" t="s">
        <v>93</v>
      </c>
      <c r="E56" s="6">
        <v>1573.68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103</v>
      </c>
      <c r="C57" s="6" t="s">
        <v>16</v>
      </c>
      <c r="D57" s="6" t="s">
        <v>103</v>
      </c>
      <c r="E57" s="6">
        <v>959.56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 t="s">
        <v>102</v>
      </c>
      <c r="B58" s="6" t="s">
        <v>120</v>
      </c>
      <c r="C58" s="6" t="s">
        <v>16</v>
      </c>
      <c r="D58" s="6" t="s">
        <v>120</v>
      </c>
      <c r="E58" s="6">
        <v>124740.73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7" t="s">
        <v>50</v>
      </c>
      <c r="B59" s="7" t="s">
        <v>51</v>
      </c>
      <c r="C59" s="7" t="s">
        <v>16</v>
      </c>
      <c r="D59" s="7" t="s">
        <v>51</v>
      </c>
      <c r="E59" s="7">
        <v>569275.56000000006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 t="s">
        <v>53</v>
      </c>
      <c r="B60" s="9"/>
      <c r="C60" s="9"/>
      <c r="D60" s="9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52</v>
      </c>
      <c r="B61" s="6" t="s">
        <v>54</v>
      </c>
      <c r="C61" s="6" t="s">
        <v>55</v>
      </c>
      <c r="D61" s="6" t="s">
        <v>54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56</v>
      </c>
      <c r="B62" s="6" t="s">
        <v>57</v>
      </c>
      <c r="C62" s="6" t="s">
        <v>55</v>
      </c>
      <c r="D62" s="6" t="s">
        <v>57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58</v>
      </c>
      <c r="B63" s="6" t="s">
        <v>59</v>
      </c>
      <c r="C63" s="6" t="s">
        <v>55</v>
      </c>
      <c r="D63" s="6" t="s">
        <v>59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60</v>
      </c>
      <c r="B64" s="6" t="s">
        <v>61</v>
      </c>
      <c r="C64" s="6" t="s">
        <v>16</v>
      </c>
      <c r="D64" s="6" t="s">
        <v>61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 t="s">
        <v>63</v>
      </c>
      <c r="B65" s="9"/>
      <c r="C65" s="9"/>
      <c r="D65" s="9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62</v>
      </c>
      <c r="B66" s="6" t="s">
        <v>64</v>
      </c>
      <c r="C66" s="6" t="s">
        <v>55</v>
      </c>
      <c r="D66" s="6" t="s">
        <v>64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65</v>
      </c>
      <c r="B67" s="6" t="s">
        <v>66</v>
      </c>
      <c r="C67" s="6" t="s">
        <v>55</v>
      </c>
      <c r="D67" s="6" t="s">
        <v>66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24">
      <c r="A68" s="6" t="s">
        <v>67</v>
      </c>
      <c r="B68" s="6" t="s">
        <v>68</v>
      </c>
      <c r="C68" s="6" t="s">
        <v>16</v>
      </c>
      <c r="D68" s="6" t="s">
        <v>68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/>
      <c r="B69" s="7" t="s">
        <v>110</v>
      </c>
      <c r="C69" s="6"/>
      <c r="D69" s="7" t="s">
        <v>110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/>
      <c r="B70" s="7" t="s">
        <v>111</v>
      </c>
      <c r="C70" s="6" t="s">
        <v>16</v>
      </c>
      <c r="D70" s="7" t="s">
        <v>111</v>
      </c>
      <c r="E70" s="6">
        <v>5181.72</v>
      </c>
    </row>
    <row r="71" spans="1:17">
      <c r="A71" s="6"/>
      <c r="B71" s="7" t="s">
        <v>112</v>
      </c>
      <c r="C71" s="6" t="s">
        <v>16</v>
      </c>
      <c r="D71" s="7" t="s">
        <v>112</v>
      </c>
      <c r="E71" s="6">
        <v>4832.78</v>
      </c>
    </row>
    <row r="72" spans="1:17">
      <c r="A72" s="6"/>
      <c r="B72" s="7" t="s">
        <v>113</v>
      </c>
      <c r="C72" s="6" t="s">
        <v>16</v>
      </c>
      <c r="D72" s="7" t="s">
        <v>113</v>
      </c>
      <c r="E72" s="6">
        <v>18448</v>
      </c>
    </row>
    <row r="73" spans="1:17">
      <c r="A73" s="6"/>
      <c r="B73" s="7" t="s">
        <v>114</v>
      </c>
      <c r="C73" s="6" t="s">
        <v>16</v>
      </c>
      <c r="D73" s="7" t="s">
        <v>114</v>
      </c>
      <c r="E73" s="6">
        <v>16587.41</v>
      </c>
    </row>
    <row r="74" spans="1:17">
      <c r="A74" s="6"/>
      <c r="B74" s="7" t="s">
        <v>115</v>
      </c>
      <c r="C74" s="6" t="s">
        <v>16</v>
      </c>
      <c r="D74" s="7" t="s">
        <v>115</v>
      </c>
      <c r="E74" s="6">
        <f>E73-E72</f>
        <v>-1860.5900000000001</v>
      </c>
    </row>
    <row r="75" spans="1:17">
      <c r="A75" s="6"/>
      <c r="B75" s="6"/>
      <c r="C75" s="6"/>
      <c r="D75" s="6"/>
      <c r="E75" s="6"/>
    </row>
  </sheetData>
  <mergeCells count="10">
    <mergeCell ref="A1:E1"/>
    <mergeCell ref="A2:E2"/>
    <mergeCell ref="A11:E11"/>
    <mergeCell ref="A3:C3"/>
    <mergeCell ref="A37:E37"/>
    <mergeCell ref="A60:E60"/>
    <mergeCell ref="A65:E65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2021-02-09T11:21:23Z</dcterms:modified>
</cp:coreProperties>
</file>