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5" i="1"/>
  <c r="E27"/>
  <c r="E16"/>
  <c r="F15" s="1"/>
  <c r="E32"/>
  <c r="E35" l="1"/>
</calcChain>
</file>

<file path=xl/sharedStrings.xml><?xml version="1.0" encoding="utf-8"?>
<sst xmlns="http://schemas.openxmlformats.org/spreadsheetml/2006/main" count="226" uniqueCount="128">
  <si>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</si>
  <si>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</si>
  <si>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</si>
  <si>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</si>
  <si>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</si>
  <si>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</si>
  <si>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</si>
  <si>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</si>
  <si>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</si>
  <si>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</si>
  <si>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</si>
  <si>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</si>
  <si>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</si>
  <si>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</si>
  <si>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</si>
  <si>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</si>
  <si>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</si>
  <si>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</si>
  <si>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</si>
  <si>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</si>
  <si>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</si>
  <si>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</si>
  <si>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</si>
  <si>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</si>
  <si>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</si>
  <si>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</si>
  <si>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</si>
  <si>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</si>
  <si>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</si>
  <si>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</si>
  <si>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</si>
  <si>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</si>
  <si>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</si>
  <si>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</si>
  <si>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</si>
  <si>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</si>
  <si>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</si>
  <si>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</si>
  <si>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</si>
  <si>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</si>
  <si>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</si>
  <si>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</si>
  <si>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</si>
  <si>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</si>
  <si>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</si>
  <si>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</si>
  <si>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</si>
  <si>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</si>
  <si>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</si>
  <si>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</si>
  <si>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</si>
  <si>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</si>
  <si>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</si>
  <si>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</si>
  <si>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</si>
  <si>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</si>
  <si>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</si>
  <si>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</si>
  <si>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</si>
  <si>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</si>
  <si>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</si>
  <si>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</si>
  <si>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</si>
  <si>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</si>
  <si>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</si>
  <si>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</si>
  <si>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</si>
  <si>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</si>
  <si>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</si>
  <si>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</si>
  <si>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</si>
  <si>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</si>
  <si>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</si>
  <si>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</si>
  <si>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</si>
  <si>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</si>
  <si>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</si>
  <si>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</si>
  <si>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</si>
  <si>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</si>
  <si>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</si>
  <si>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</si>
  <si>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</si>
  <si>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</si>
  <si>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</si>
  <si>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</si>
  <si>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</si>
  <si>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</si>
  <si>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</si>
  <si>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</si>
  <si>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окос травы</t>
  </si>
  <si>
    <t>поселок Шатск,ул.Садовая, дом  12.</t>
  </si>
  <si>
    <t>Дата начала управления : 01.01.2016г.</t>
  </si>
  <si>
    <t>замена стояков ХВС,подвал</t>
  </si>
  <si>
    <t>замена стояков канализации,кв.66</t>
  </si>
  <si>
    <t>противогололедная обработка</t>
  </si>
  <si>
    <t>Домом управляет : ООО УК"Индустрия сервиса"</t>
  </si>
  <si>
    <t>Площадь дома: 5738,9 кв.м</t>
  </si>
  <si>
    <t>из них:содержание несущих конструкций</t>
  </si>
  <si>
    <t>содержание оборудования исистем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</si>
  <si>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</si>
  <si>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</si>
  <si>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</si>
  <si>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 т.д.</t>
  </si>
  <si>
    <t>ремонт мягкой кровли,</t>
  </si>
  <si>
    <t>кронирование деревьев</t>
  </si>
  <si>
    <t>стекление окон в подъездах</t>
  </si>
  <si>
    <t>1.7.</t>
  </si>
  <si>
    <t>1.8.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</si>
  <si>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</si>
  <si>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</si>
  <si>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</si>
  <si>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</si>
  <si>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гермитизация швов</t>
  </si>
  <si>
    <t>Диагностика газовых труб</t>
  </si>
  <si>
    <t>из них:замена стояков,лежаков отопления Кв.2-5,8,9,11,13,16,19,27,30,86,93,94,96,97,99,102,103,110,-113,16,118,,105,под.1</t>
  </si>
  <si>
    <t>замена стояков ХВС,кв.20,21,22,65,95,97,111</t>
  </si>
  <si>
    <t>замена стояков канализации,подвал,кв.5</t>
  </si>
  <si>
    <t>оборудование контейнерных площадок</t>
  </si>
  <si>
    <t>подметание ,влажная уборка лестничных клеток</t>
  </si>
  <si>
    <t>ремонт дверей тамбурапод4,</t>
  </si>
  <si>
    <t>установка поручней перед подъездом 6под.</t>
  </si>
  <si>
    <t>Содержание общедомового имущества</t>
  </si>
  <si>
    <t>Холодная вода,(ОДИ)начислено,руб.</t>
  </si>
  <si>
    <t>оплачено,руб.</t>
  </si>
  <si>
    <t>Электроэнергия (ОДИ)начислено,руб.(ТНС энерго)</t>
  </si>
  <si>
    <t>оплачено,руб.(населением)</t>
  </si>
  <si>
    <t>Перерасход,руб.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</si>
</sst>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58" workbookViewId="0">
      <selection activeCell="D72" sqref="D7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109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91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96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92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97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10081.719999999999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303388.81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874608.36</v>
      </c>
      <c r="F15" s="1">
        <f>E16+E23+E24+E25</f>
        <v>874608.36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423530.81999999995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98</v>
      </c>
      <c r="C17" s="6" t="s">
        <v>16</v>
      </c>
      <c r="D17" s="6" t="s">
        <v>98</v>
      </c>
      <c r="E17" s="6">
        <v>61980.12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customHeight="1">
      <c r="A18" s="6"/>
      <c r="B18" s="6" t="s">
        <v>99</v>
      </c>
      <c r="C18" s="6" t="s">
        <v>16</v>
      </c>
      <c r="D18" s="6" t="s">
        <v>99</v>
      </c>
      <c r="E18" s="6">
        <v>30990.06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100</v>
      </c>
      <c r="C19" s="6" t="s">
        <v>16</v>
      </c>
      <c r="D19" s="6" t="s">
        <v>100</v>
      </c>
      <c r="E19" s="6">
        <v>86083.5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101</v>
      </c>
      <c r="C20" s="6" t="s">
        <v>16</v>
      </c>
      <c r="D20" s="6" t="s">
        <v>101</v>
      </c>
      <c r="E20" s="6">
        <v>20660.04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102</v>
      </c>
      <c r="C21" s="6" t="s">
        <v>16</v>
      </c>
      <c r="D21" s="6" t="s">
        <v>102</v>
      </c>
      <c r="E21" s="6">
        <v>20660.04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103</v>
      </c>
      <c r="C22" s="6" t="s">
        <v>16</v>
      </c>
      <c r="D22" s="6" t="s">
        <v>103</v>
      </c>
      <c r="E22" s="6">
        <v>203157.06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244477.14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206600.4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914830.23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914830.23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89</v>
      </c>
      <c r="C29" s="6" t="s">
        <v>16</v>
      </c>
      <c r="D29" s="6" t="s">
        <v>89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884690.08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794310.39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90379.689999999944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255993.04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91254.33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2.5" customHeight="1">
      <c r="A40" s="6"/>
      <c r="B40" s="6" t="s">
        <v>104</v>
      </c>
      <c r="C40" s="6" t="s">
        <v>16</v>
      </c>
      <c r="D40" s="6" t="s">
        <v>104</v>
      </c>
      <c r="E40" s="6">
        <v>19374.21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/>
      <c r="B41" s="6" t="s">
        <v>106</v>
      </c>
      <c r="C41" s="6"/>
      <c r="D41" s="6" t="s">
        <v>113</v>
      </c>
      <c r="E41" s="6">
        <v>9900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/>
      <c r="B42" s="6"/>
      <c r="C42" s="6"/>
      <c r="D42" s="6" t="s">
        <v>120</v>
      </c>
      <c r="E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/>
      <c r="C43" s="6"/>
      <c r="D43" s="6" t="s">
        <v>121</v>
      </c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>
      <c r="A44" s="6" t="s">
        <v>70</v>
      </c>
      <c r="B44" s="6" t="s">
        <v>72</v>
      </c>
      <c r="C44" s="6" t="s">
        <v>16</v>
      </c>
      <c r="D44" s="6" t="s">
        <v>72</v>
      </c>
      <c r="E44" s="6">
        <v>30990.06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73</v>
      </c>
      <c r="B45" s="6" t="s">
        <v>74</v>
      </c>
      <c r="C45" s="6" t="s">
        <v>16</v>
      </c>
      <c r="D45" s="6" t="s">
        <v>74</v>
      </c>
      <c r="E45" s="6">
        <v>1221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75</v>
      </c>
      <c r="B46" s="6" t="s">
        <v>86</v>
      </c>
      <c r="C46" s="6" t="s">
        <v>16</v>
      </c>
      <c r="D46" s="6" t="s">
        <v>86</v>
      </c>
      <c r="E46" s="6">
        <v>259384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45.75" customHeight="1">
      <c r="A47" s="6"/>
      <c r="B47" s="6" t="s">
        <v>115</v>
      </c>
      <c r="C47" s="6" t="s">
        <v>87</v>
      </c>
      <c r="D47" s="6" t="s">
        <v>115</v>
      </c>
      <c r="E47" s="6">
        <v>237.5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/>
      <c r="B48" s="6" t="s">
        <v>93</v>
      </c>
      <c r="C48" s="6" t="s">
        <v>87</v>
      </c>
      <c r="D48" s="6" t="s">
        <v>116</v>
      </c>
      <c r="E48" s="6">
        <v>74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8.75" customHeight="1">
      <c r="A49" s="6"/>
      <c r="B49" s="6" t="s">
        <v>94</v>
      </c>
      <c r="C49" s="6" t="s">
        <v>87</v>
      </c>
      <c r="D49" s="6" t="s">
        <v>117</v>
      </c>
      <c r="E49" s="6">
        <v>11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8.75" customHeight="1">
      <c r="A50" s="6" t="s">
        <v>76</v>
      </c>
      <c r="B50" s="6" t="s">
        <v>101</v>
      </c>
      <c r="C50" s="6" t="s">
        <v>16</v>
      </c>
      <c r="D50" s="6" t="s">
        <v>101</v>
      </c>
      <c r="E50" s="6">
        <v>379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 t="s">
        <v>78</v>
      </c>
      <c r="B51" s="6" t="s">
        <v>102</v>
      </c>
      <c r="C51" s="6" t="s">
        <v>16</v>
      </c>
      <c r="D51" s="6" t="s">
        <v>102</v>
      </c>
      <c r="E51" s="6">
        <v>3700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/>
      <c r="C52" s="6"/>
      <c r="D52" s="6" t="s">
        <v>114</v>
      </c>
      <c r="E52" s="6">
        <v>32509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6" t="s">
        <v>107</v>
      </c>
      <c r="B53" s="6" t="s">
        <v>77</v>
      </c>
      <c r="C53" s="6" t="s">
        <v>16</v>
      </c>
      <c r="D53" s="6" t="s">
        <v>77</v>
      </c>
      <c r="E53" s="6">
        <v>14700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 t="s">
        <v>108</v>
      </c>
      <c r="B54" s="6" t="s">
        <v>79</v>
      </c>
      <c r="C54" s="6" t="s">
        <v>16</v>
      </c>
      <c r="D54" s="6" t="s">
        <v>79</v>
      </c>
      <c r="E54" s="6">
        <v>157714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88</v>
      </c>
      <c r="C55" s="6" t="s">
        <v>16</v>
      </c>
      <c r="D55" s="6" t="s">
        <v>88</v>
      </c>
      <c r="E55" s="6">
        <v>2657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/>
      <c r="C56" s="6"/>
      <c r="D56" s="6" t="s">
        <v>119</v>
      </c>
      <c r="E56" s="6">
        <v>65423.46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90</v>
      </c>
      <c r="C57" s="6" t="s">
        <v>16</v>
      </c>
      <c r="D57" s="6" t="s">
        <v>90</v>
      </c>
      <c r="E57" s="6">
        <v>1000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95</v>
      </c>
      <c r="C58" s="6" t="s">
        <v>16</v>
      </c>
      <c r="D58" s="6" t="s">
        <v>95</v>
      </c>
      <c r="E58" s="6">
        <v>3019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105</v>
      </c>
      <c r="C59" s="6" t="s">
        <v>16</v>
      </c>
      <c r="D59" s="6" t="s">
        <v>118</v>
      </c>
      <c r="E59" s="6">
        <v>15587.43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7" t="s">
        <v>50</v>
      </c>
      <c r="B60" s="7" t="s">
        <v>51</v>
      </c>
      <c r="C60" s="7" t="s">
        <v>16</v>
      </c>
      <c r="D60" s="7" t="s">
        <v>51</v>
      </c>
      <c r="E60" s="7">
        <v>794310.39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9" t="s">
        <v>53</v>
      </c>
      <c r="B61" s="10"/>
      <c r="C61" s="10"/>
      <c r="D61" s="10"/>
      <c r="E61" s="1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52</v>
      </c>
      <c r="B62" s="6" t="s">
        <v>54</v>
      </c>
      <c r="C62" s="6" t="s">
        <v>55</v>
      </c>
      <c r="D62" s="6" t="s">
        <v>54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56</v>
      </c>
      <c r="B63" s="6" t="s">
        <v>57</v>
      </c>
      <c r="C63" s="6" t="s">
        <v>55</v>
      </c>
      <c r="D63" s="6" t="s">
        <v>57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58</v>
      </c>
      <c r="B64" s="6" t="s">
        <v>59</v>
      </c>
      <c r="C64" s="6" t="s">
        <v>55</v>
      </c>
      <c r="D64" s="6" t="s">
        <v>59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60</v>
      </c>
      <c r="B65" s="6" t="s">
        <v>61</v>
      </c>
      <c r="C65" s="6" t="s">
        <v>16</v>
      </c>
      <c r="D65" s="6" t="s">
        <v>61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9" t="s">
        <v>63</v>
      </c>
      <c r="B66" s="10"/>
      <c r="C66" s="10"/>
      <c r="D66" s="10"/>
      <c r="E66" s="1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62</v>
      </c>
      <c r="B67" s="6" t="s">
        <v>64</v>
      </c>
      <c r="C67" s="6" t="s">
        <v>55</v>
      </c>
      <c r="D67" s="6" t="s">
        <v>64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65</v>
      </c>
      <c r="B68" s="6" t="s">
        <v>66</v>
      </c>
      <c r="C68" s="6" t="s">
        <v>55</v>
      </c>
      <c r="D68" s="6" t="s">
        <v>66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4">
      <c r="A69" s="6" t="s">
        <v>67</v>
      </c>
      <c r="B69" s="6" t="s">
        <v>68</v>
      </c>
      <c r="C69" s="6" t="s">
        <v>16</v>
      </c>
      <c r="D69" s="6" t="s">
        <v>68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/>
      <c r="B70" s="6"/>
      <c r="C70" s="6"/>
      <c r="D70" s="6" t="s">
        <v>122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6"/>
      <c r="C71" s="6"/>
      <c r="D71" s="6" t="s">
        <v>123</v>
      </c>
      <c r="E71" s="6">
        <v>9296.94</v>
      </c>
    </row>
    <row r="72" spans="1:17">
      <c r="A72" s="6"/>
      <c r="B72" s="6"/>
      <c r="C72" s="6"/>
      <c r="D72" s="6" t="s">
        <v>124</v>
      </c>
      <c r="E72" s="6">
        <v>8770.25</v>
      </c>
    </row>
    <row r="73" spans="1:17">
      <c r="A73" s="6"/>
      <c r="B73" s="6"/>
      <c r="C73" s="6"/>
      <c r="D73" s="6" t="s">
        <v>125</v>
      </c>
      <c r="E73" s="6">
        <v>74833</v>
      </c>
    </row>
    <row r="74" spans="1:17">
      <c r="A74" s="6"/>
      <c r="B74" s="6"/>
      <c r="C74" s="6"/>
      <c r="D74" s="6" t="s">
        <v>126</v>
      </c>
      <c r="E74" s="6">
        <v>30601.19</v>
      </c>
    </row>
    <row r="75" spans="1:17">
      <c r="A75" s="6"/>
      <c r="B75" s="6"/>
      <c r="C75" s="6"/>
      <c r="D75" s="6" t="s">
        <v>127</v>
      </c>
      <c r="E75" s="6">
        <f>E73-E74</f>
        <v>44231.81</v>
      </c>
    </row>
    <row r="76" spans="1:17">
      <c r="A76" s="6"/>
      <c r="B76" s="6"/>
      <c r="C76" s="6"/>
      <c r="D76" s="6"/>
      <c r="E76" s="6"/>
    </row>
    <row r="77" spans="1:17">
      <c r="A77" s="6"/>
      <c r="B77" s="6"/>
      <c r="C77" s="6"/>
      <c r="D77" s="6"/>
      <c r="E77" s="6"/>
    </row>
  </sheetData>
  <mergeCells count="10">
    <mergeCell ref="A61:E61"/>
    <mergeCell ref="A66:E66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2020-02-11T14:02:19Z</dcterms:modified>
</cp:coreProperties>
</file>