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3" i="1"/>
  <c r="E16"/>
  <c r="F15" s="1"/>
  <c r="E27"/>
  <c r="E32"/>
  <c r="E35" l="1"/>
</calcChain>
</file>

<file path=xl/sharedStrings.xml><?xml version="1.0" encoding="utf-8"?>
<sst xmlns="http://schemas.openxmlformats.org/spreadsheetml/2006/main" count="224" uniqueCount="125">
  <si>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</si>
  <si>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</si>
  <si>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</si>
  <si>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</si>
  <si>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</si>
  <si>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</si>
  <si>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</si>
  <si>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</si>
  <si>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</si>
  <si>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</si>
  <si>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</si>
  <si>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</si>
  <si>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</si>
  <si>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</si>
  <si>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</si>
  <si>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</si>
  <si>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</si>
  <si>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</si>
  <si>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</si>
  <si>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</si>
  <si>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</si>
  <si>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</si>
  <si>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</si>
  <si>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</si>
  <si>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</si>
  <si>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</si>
  <si>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</si>
  <si>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</si>
  <si>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</si>
  <si>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</si>
  <si>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</si>
  <si>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</si>
  <si>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</si>
  <si>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</si>
  <si>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</si>
  <si>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</si>
  <si>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</si>
  <si>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</si>
  <si>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</si>
  <si>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</si>
  <si>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</si>
  <si>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</si>
  <si>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</si>
  <si>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</si>
  <si>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</si>
  <si>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</si>
  <si>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</si>
  <si>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</si>
  <si>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</si>
  <si>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</si>
  <si>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</si>
  <si>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</si>
  <si>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</si>
  <si>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</si>
  <si>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</si>
  <si>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</si>
  <si>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</si>
  <si>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</si>
  <si>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</si>
  <si>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</si>
  <si>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</si>
  <si>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</si>
  <si>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</si>
  <si>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</si>
  <si>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</si>
  <si>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</si>
  <si>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</si>
  <si>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</si>
  <si>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</si>
  <si>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</si>
  <si>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</si>
  <si>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</si>
  <si>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</si>
  <si>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</si>
  <si>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</si>
  <si>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</si>
  <si>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</si>
  <si>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</si>
  <si>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</si>
  <si>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</si>
  <si>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</si>
  <si>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</si>
  <si>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</si>
  <si>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</si>
  <si>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</si>
  <si>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</si>
  <si>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</si>
  <si>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</si>
  <si>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</si>
  <si>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</si>
  <si>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</si>
  <si>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Ильинка,ул.Центральная, дом  3.</t>
  </si>
  <si>
    <t>Дата начала управления : 01.12.2015г.</t>
  </si>
  <si>
    <t>Площадь дома: 4402,5 кв.м</t>
  </si>
  <si>
    <t>кронирование деревьев  1,2,3,подъезды</t>
  </si>
  <si>
    <t>противогололедная обработка</t>
  </si>
  <si>
    <t>за услуги управления 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</si>
  <si>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</si>
  <si>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</si>
  <si>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</si>
  <si>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дератизационныж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</si>
  <si>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</si>
  <si>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</si>
  <si>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</si>
  <si>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из них: замена стояков и лежаков -отопление,м.пог.</t>
  </si>
  <si>
    <t>замена стояков ХВС,м.пог.</t>
  </si>
  <si>
    <t>замена стояков  канализации,м.пог.</t>
  </si>
  <si>
    <t>1.7.</t>
  </si>
  <si>
    <t>1.8.</t>
  </si>
  <si>
    <t>Домом управляет : ООО УК"Индустрия сервиса"</t>
  </si>
  <si>
    <t>п.м</t>
  </si>
  <si>
    <t>Форма 2.8. Отчет об исполнении управляющей организации договора управления за 2019год</t>
  </si>
  <si>
    <t xml:space="preserve"> февраль 2020г.</t>
  </si>
  <si>
    <t>01.01.2019г.</t>
  </si>
  <si>
    <t>31.12.2019г.</t>
  </si>
  <si>
    <t>диагностика газовых труб</t>
  </si>
  <si>
    <t>из них: замена стояков и лежаков -отопление,кв.2,60,63,под.3,4</t>
  </si>
  <si>
    <t>замена стояков ХВС,кв.22,25,28,31</t>
  </si>
  <si>
    <t>из них:подметание ,влажная уборка лестничных пролетов</t>
  </si>
  <si>
    <t xml:space="preserve">Содержание общедомового имущества: </t>
  </si>
  <si>
    <t>Холодная вода:начислено,руб.</t>
  </si>
  <si>
    <t xml:space="preserve">                                оплачено,руб.</t>
  </si>
  <si>
    <t xml:space="preserve">                                  оплачено,руб.(население)</t>
  </si>
  <si>
    <t>Электроэнергия:начислено,руб.(ТНС энерго)</t>
  </si>
  <si>
    <t>перерасход,руб.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</si>
</sst>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37" workbookViewId="0">
      <selection activeCell="E74" sqref="E7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.28515625" customWidth="1"/>
    <col min="5" max="5" width="25.140625" customWidth="1"/>
    <col min="6" max="6" width="10.28515625" bestFit="1" customWidth="1"/>
  </cols>
  <sheetData>
    <row r="1" spans="1:17" ht="25.5" customHeight="1">
      <c r="A1" s="8" t="s">
        <v>111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91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109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92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15023.27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95631.33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670941</v>
      </c>
      <c r="F15" s="1">
        <f>E16+E23+E24+E25</f>
        <v>670941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324904.5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97</v>
      </c>
      <c r="C17" s="6" t="s">
        <v>16</v>
      </c>
      <c r="D17" s="6" t="s">
        <v>97</v>
      </c>
      <c r="E17" s="6">
        <v>47547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98</v>
      </c>
      <c r="C18" s="6" t="s">
        <v>16</v>
      </c>
      <c r="D18" s="6" t="s">
        <v>98</v>
      </c>
      <c r="E18" s="6">
        <v>23773.5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99</v>
      </c>
      <c r="C19" s="6" t="s">
        <v>16</v>
      </c>
      <c r="D19" s="6" t="s">
        <v>99</v>
      </c>
      <c r="E19" s="6">
        <v>66037.5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100</v>
      </c>
      <c r="C20" s="6" t="s">
        <v>16</v>
      </c>
      <c r="D20" s="6" t="s">
        <v>100</v>
      </c>
      <c r="E20" s="6">
        <v>15849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101</v>
      </c>
      <c r="C21" s="6" t="s">
        <v>16</v>
      </c>
      <c r="D21" s="6" t="s">
        <v>101</v>
      </c>
      <c r="E21" s="6">
        <v>15849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102</v>
      </c>
      <c r="C22" s="6" t="s">
        <v>16</v>
      </c>
      <c r="D22" s="6" t="s">
        <v>102</v>
      </c>
      <c r="E22" s="6">
        <v>155848.5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187546.5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96</v>
      </c>
      <c r="E25" s="6">
        <v>158490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640502.6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640502.6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685964.27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592434.5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93529.770000000019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126069.85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47547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23773.5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16168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188975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6.5" customHeight="1">
      <c r="A43" s="6"/>
      <c r="B43" s="6" t="s">
        <v>104</v>
      </c>
      <c r="C43" s="6" t="s">
        <v>110</v>
      </c>
      <c r="D43" s="6" t="s">
        <v>116</v>
      </c>
      <c r="E43" s="6">
        <v>21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>
      <c r="A44" s="6"/>
      <c r="B44" s="6" t="s">
        <v>105</v>
      </c>
      <c r="C44" s="6" t="s">
        <v>110</v>
      </c>
      <c r="D44" s="6" t="s">
        <v>117</v>
      </c>
      <c r="E44" s="6">
        <v>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customHeight="1">
      <c r="A45" s="6"/>
      <c r="B45" s="6" t="s">
        <v>106</v>
      </c>
      <c r="C45" s="6" t="s">
        <v>110</v>
      </c>
      <c r="D45" s="6" t="s">
        <v>106</v>
      </c>
      <c r="E45" s="6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76</v>
      </c>
      <c r="B46" s="6" t="s">
        <v>100</v>
      </c>
      <c r="C46" s="6" t="s">
        <v>16</v>
      </c>
      <c r="D46" s="6" t="s">
        <v>100</v>
      </c>
      <c r="E46" s="6">
        <v>291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78</v>
      </c>
      <c r="B47" s="6" t="s">
        <v>101</v>
      </c>
      <c r="C47" s="6" t="s">
        <v>16</v>
      </c>
      <c r="D47" s="6" t="s">
        <v>101</v>
      </c>
      <c r="E47" s="6">
        <v>2838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/>
      <c r="C48" s="6"/>
      <c r="D48" s="6" t="s">
        <v>115</v>
      </c>
      <c r="E48" s="6">
        <v>24939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107</v>
      </c>
      <c r="B49" s="6" t="s">
        <v>77</v>
      </c>
      <c r="C49" s="6" t="s">
        <v>16</v>
      </c>
      <c r="D49" s="6" t="s">
        <v>77</v>
      </c>
      <c r="E49" s="6">
        <v>11298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108</v>
      </c>
      <c r="B50" s="6" t="s">
        <v>79</v>
      </c>
      <c r="C50" s="6" t="s">
        <v>16</v>
      </c>
      <c r="D50" s="6" t="s">
        <v>79</v>
      </c>
      <c r="E50" s="6">
        <v>120988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/>
      <c r="B51" s="6"/>
      <c r="C51" s="6"/>
      <c r="D51" s="6" t="s">
        <v>118</v>
      </c>
      <c r="E51" s="6">
        <v>50188.5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87</v>
      </c>
      <c r="C52" s="6" t="s">
        <v>16</v>
      </c>
      <c r="D52" s="6" t="s">
        <v>87</v>
      </c>
      <c r="E52" s="6">
        <v>3847.46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103</v>
      </c>
      <c r="C53" s="6" t="s">
        <v>16</v>
      </c>
      <c r="D53" s="6" t="s">
        <v>103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90</v>
      </c>
      <c r="C54" s="6" t="s">
        <v>16</v>
      </c>
      <c r="D54" s="6" t="s">
        <v>90</v>
      </c>
      <c r="E54" s="6">
        <v>1000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94</v>
      </c>
      <c r="C55" s="6" t="s">
        <v>16</v>
      </c>
      <c r="D55" s="6" t="s">
        <v>94</v>
      </c>
      <c r="E55" s="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95</v>
      </c>
      <c r="C56" s="6" t="s">
        <v>16</v>
      </c>
      <c r="D56" s="6" t="s">
        <v>95</v>
      </c>
      <c r="E56" s="6">
        <v>2316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89</v>
      </c>
      <c r="C57" s="6"/>
      <c r="D57" s="6" t="s">
        <v>89</v>
      </c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592434.5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9" t="s">
        <v>53</v>
      </c>
      <c r="B59" s="10"/>
      <c r="C59" s="10"/>
      <c r="D59" s="10"/>
      <c r="E59" s="1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9" t="s">
        <v>63</v>
      </c>
      <c r="B64" s="10"/>
      <c r="C64" s="10"/>
      <c r="D64" s="10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7" t="s">
        <v>119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3"/>
      <c r="B69" s="13"/>
      <c r="C69" s="13"/>
      <c r="D69" s="6" t="s">
        <v>120</v>
      </c>
      <c r="E69" s="6">
        <v>5019.18</v>
      </c>
    </row>
    <row r="70" spans="1:17">
      <c r="A70" s="13"/>
      <c r="B70" s="13"/>
      <c r="C70" s="13"/>
      <c r="D70" s="6" t="s">
        <v>121</v>
      </c>
      <c r="E70" s="6">
        <v>4650.6499999999996</v>
      </c>
    </row>
    <row r="71" spans="1:17">
      <c r="A71" s="13"/>
      <c r="B71" s="13"/>
      <c r="C71" s="13"/>
      <c r="D71" s="6" t="s">
        <v>123</v>
      </c>
      <c r="E71" s="6">
        <v>22734.78</v>
      </c>
    </row>
    <row r="72" spans="1:17">
      <c r="A72" s="13"/>
      <c r="B72" s="13"/>
      <c r="C72" s="13"/>
      <c r="D72" s="6" t="s">
        <v>122</v>
      </c>
      <c r="E72" s="6">
        <v>20901.650000000001</v>
      </c>
    </row>
    <row r="73" spans="1:17">
      <c r="A73" s="13"/>
      <c r="B73" s="13"/>
      <c r="C73" s="13"/>
      <c r="D73" s="6" t="s">
        <v>124</v>
      </c>
      <c r="E73" s="6">
        <f>E71-E72</f>
        <v>1833.1299999999974</v>
      </c>
    </row>
    <row r="74" spans="1:17">
      <c r="A74" s="13"/>
      <c r="B74" s="13"/>
      <c r="C74" s="13"/>
      <c r="D74" s="14"/>
      <c r="E74" s="14"/>
    </row>
  </sheetData>
  <mergeCells count="10">
    <mergeCell ref="A59:E59"/>
    <mergeCell ref="A64:E64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2020-02-09T09:16:03Z</dcterms:modified>
</cp:coreProperties>
</file>