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3" i="1"/>
  <c r="E16"/>
  <c r="F15" s="1"/>
  <c r="E27"/>
  <c r="E32"/>
  <c r="E35" l="1"/>
</calcChain>
</file>

<file path=xl/sharedStrings.xml><?xml version="1.0" encoding="utf-8"?>
<sst xmlns="http://schemas.openxmlformats.org/spreadsheetml/2006/main" count="222" uniqueCount="125">
  <si>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</si>
  <si>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</si>
  <si>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</si>
  <si>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</si>
  <si>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</si>
  <si>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</si>
  <si>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</si>
  <si>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</si>
  <si>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</si>
  <si>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</si>
  <si>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</si>
  <si>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</si>
  <si>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</si>
  <si>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</si>
  <si>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</si>
  <si>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</si>
  <si>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</si>
  <si>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</si>
  <si>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</si>
  <si>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</si>
  <si>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</si>
  <si>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</si>
  <si>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</si>
  <si>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</si>
  <si>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</si>
  <si>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</si>
  <si>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</si>
  <si>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</si>
  <si>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</si>
  <si>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</si>
  <si>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</si>
  <si>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</si>
  <si>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</si>
  <si>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</si>
  <si>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</si>
  <si>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</si>
  <si>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</si>
  <si>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</si>
  <si>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</si>
  <si>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</si>
  <si>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</si>
  <si>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</si>
  <si>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</si>
  <si>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</si>
  <si>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</si>
  <si>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</si>
  <si>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</si>
  <si>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</si>
  <si>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</si>
  <si>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</si>
  <si>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</si>
  <si>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</si>
  <si>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</si>
  <si>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</si>
  <si>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</si>
  <si>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</si>
  <si>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</si>
  <si>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</si>
  <si>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</si>
  <si>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</si>
  <si>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</si>
  <si>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</si>
  <si>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</si>
  <si>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</si>
  <si>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</si>
  <si>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</si>
  <si>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</si>
  <si>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</si>
  <si>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</si>
  <si>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</si>
  <si>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</si>
  <si>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</si>
  <si>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</si>
  <si>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</si>
  <si>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</si>
  <si>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</si>
  <si>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</si>
  <si>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</si>
  <si>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</si>
  <si>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</si>
  <si>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</si>
  <si>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</si>
  <si>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</si>
  <si>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</si>
  <si>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</si>
  <si>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</si>
  <si>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</si>
  <si>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</si>
  <si>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</si>
  <si>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</si>
  <si>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и др.работы</t>
  </si>
  <si>
    <t>поселок Шатск,ул.Садовая, дом  9.</t>
  </si>
  <si>
    <t>Дата начала управления : 01.12.2015г.</t>
  </si>
  <si>
    <t>замена стояков канализации кв.65</t>
  </si>
  <si>
    <t>противогололедная обработка</t>
  </si>
  <si>
    <t>Домом управляет : ООО УК"Индустрия сервиса"</t>
  </si>
  <si>
    <t>Площадь дома: 4326,64 кв.м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</si>
  <si>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</si>
  <si>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</si>
  <si>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вент.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</si>
  <si>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</si>
  <si>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</si>
  <si>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 подметание и т.д.</t>
  </si>
  <si>
    <t>в том числе:ремонт кровли</t>
  </si>
  <si>
    <t>из них:замена стояков,лежаков отопления Кв.8-11-14,31,34,37,4072-75,77,96подвал</t>
  </si>
  <si>
    <t>замена стояков хвс кв.16,44,63</t>
  </si>
  <si>
    <t>герметизация швов</t>
  </si>
  <si>
    <t>окос травы</t>
  </si>
  <si>
    <t>Форма 2.8. Отчет об исполнении управляющей организации договора управления за 2019год</t>
  </si>
  <si>
    <t>февраль 2020г.</t>
  </si>
  <si>
    <t>01.01.2019г.</t>
  </si>
  <si>
    <t>31.12.2019г.</t>
  </si>
  <si>
    <t>установка скамеек</t>
  </si>
  <si>
    <t>оболудование контейнерных площадок</t>
  </si>
  <si>
    <t>подметание,влажная уборка лестничных клеток</t>
  </si>
  <si>
    <t>из них:замена стояков,лежаков отопления Кв.13,25,27,34,39,42,79</t>
  </si>
  <si>
    <t>замена стояков хвс кв.3,21,29,61,под.</t>
  </si>
  <si>
    <t>замена стояков канализации подв.</t>
  </si>
  <si>
    <t>Содержание общедомового имущества:</t>
  </si>
  <si>
    <t>Холодная вода(ОДИ),начислено,руб.</t>
  </si>
  <si>
    <t>оплачено,руб.</t>
  </si>
  <si>
    <t>Электроэнергия(ОДИ)начислено,руб.(ТНС энерго)</t>
  </si>
  <si>
    <t>оплачено,руб.(населением)</t>
  </si>
  <si>
    <t>Перерасход,руб.</t>
  </si>
  <si>
    <t>Диагностика газовых труб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</si>
</sst>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tabSelected="1" topLeftCell="A43" workbookViewId="0">
      <selection activeCell="E52" sqref="E52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  <col min="7" max="7" width="9.5703125" bestFit="1" customWidth="1"/>
  </cols>
  <sheetData>
    <row r="1" spans="1:17" ht="25.5" customHeight="1">
      <c r="A1" s="11" t="s">
        <v>108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91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95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92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96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109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894.72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193132.79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763219.3</v>
      </c>
      <c r="F15" s="1">
        <f>E16+E23+E24+E25</f>
        <v>659379.92599999998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319306.02600000001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97</v>
      </c>
      <c r="C17" s="6" t="s">
        <v>16</v>
      </c>
      <c r="D17" s="6" t="s">
        <v>97</v>
      </c>
      <c r="E17" s="6">
        <v>46727.71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>
      <c r="A18" s="6"/>
      <c r="B18" s="6" t="s">
        <v>98</v>
      </c>
      <c r="C18" s="6" t="s">
        <v>16</v>
      </c>
      <c r="D18" s="6" t="s">
        <v>98</v>
      </c>
      <c r="E18" s="6">
        <v>23363.86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99</v>
      </c>
      <c r="C19" s="6" t="s">
        <v>16</v>
      </c>
      <c r="D19" s="6" t="s">
        <v>99</v>
      </c>
      <c r="E19" s="6">
        <v>64899.6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100</v>
      </c>
      <c r="C20" s="6" t="s">
        <v>16</v>
      </c>
      <c r="D20" s="6" t="s">
        <v>100</v>
      </c>
      <c r="E20" s="6">
        <v>15575.9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101</v>
      </c>
      <c r="C21" s="6" t="s">
        <v>16</v>
      </c>
      <c r="D21" s="6" t="s">
        <v>101</v>
      </c>
      <c r="E21" s="6">
        <v>15575.9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102</v>
      </c>
      <c r="C22" s="6" t="s">
        <v>16</v>
      </c>
      <c r="D22" s="6" t="s">
        <v>102</v>
      </c>
      <c r="E22" s="6">
        <v>153163.05600000001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184314.86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155759.04000000001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659379.93999999994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659379.93999999994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89</v>
      </c>
      <c r="C29" s="6" t="s">
        <v>16</v>
      </c>
      <c r="D29" s="6" t="s">
        <v>89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764114.02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585350.86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178763.16000000003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174030.85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47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53528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25" customHeight="1">
      <c r="A40" s="6"/>
      <c r="B40" s="6" t="s">
        <v>103</v>
      </c>
      <c r="C40" s="6" t="s">
        <v>16</v>
      </c>
      <c r="D40" s="6" t="s">
        <v>103</v>
      </c>
      <c r="E40" s="6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7.25" customHeight="1">
      <c r="A41" s="6"/>
      <c r="B41" s="6" t="s">
        <v>106</v>
      </c>
      <c r="C41" s="6" t="s">
        <v>16</v>
      </c>
      <c r="D41" s="6" t="s">
        <v>112</v>
      </c>
      <c r="E41" s="6">
        <v>6800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45.75" customHeight="1">
      <c r="A42" s="6" t="s">
        <v>70</v>
      </c>
      <c r="B42" s="6" t="s">
        <v>72</v>
      </c>
      <c r="C42" s="6" t="s">
        <v>16</v>
      </c>
      <c r="D42" s="6" t="s">
        <v>72</v>
      </c>
      <c r="E42" s="6">
        <v>23366.01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73</v>
      </c>
      <c r="B43" s="6" t="s">
        <v>74</v>
      </c>
      <c r="C43" s="6" t="s">
        <v>16</v>
      </c>
      <c r="D43" s="6" t="s">
        <v>74</v>
      </c>
      <c r="E43" s="6">
        <v>2974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75</v>
      </c>
      <c r="B44" s="6" t="s">
        <v>86</v>
      </c>
      <c r="C44" s="6" t="s">
        <v>16</v>
      </c>
      <c r="D44" s="6" t="s">
        <v>86</v>
      </c>
      <c r="E44" s="6">
        <v>194132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30" customHeight="1">
      <c r="A45" s="6"/>
      <c r="B45" s="6" t="s">
        <v>104</v>
      </c>
      <c r="C45" s="6" t="s">
        <v>87</v>
      </c>
      <c r="D45" s="6" t="s">
        <v>115</v>
      </c>
      <c r="E45" s="6">
        <v>20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1" customHeight="1">
      <c r="A46" s="6"/>
      <c r="B46" s="6" t="s">
        <v>105</v>
      </c>
      <c r="C46" s="6" t="s">
        <v>87</v>
      </c>
      <c r="D46" s="6" t="s">
        <v>116</v>
      </c>
      <c r="E46" s="6">
        <v>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" customHeight="1">
      <c r="A47" s="6"/>
      <c r="B47" s="6" t="s">
        <v>93</v>
      </c>
      <c r="C47" s="6" t="s">
        <v>87</v>
      </c>
      <c r="D47" s="6" t="s">
        <v>117</v>
      </c>
      <c r="E47" s="6"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7.25" customHeight="1">
      <c r="A48" s="6"/>
      <c r="B48" s="6" t="s">
        <v>100</v>
      </c>
      <c r="C48" s="6" t="s">
        <v>16</v>
      </c>
      <c r="D48" s="6" t="s">
        <v>100</v>
      </c>
      <c r="E48" s="6">
        <v>286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customHeight="1">
      <c r="A49" s="6"/>
      <c r="B49" s="6" t="s">
        <v>101</v>
      </c>
      <c r="C49" s="6" t="s">
        <v>16</v>
      </c>
      <c r="D49" s="6" t="s">
        <v>101</v>
      </c>
      <c r="E49" s="6">
        <v>2790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/>
      <c r="C50" s="6"/>
      <c r="D50" s="6" t="s">
        <v>124</v>
      </c>
      <c r="E50" s="6">
        <v>24509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6" t="s">
        <v>76</v>
      </c>
      <c r="B51" s="6" t="s">
        <v>77</v>
      </c>
      <c r="C51" s="6" t="s">
        <v>16</v>
      </c>
      <c r="D51" s="6" t="s">
        <v>77</v>
      </c>
      <c r="E51" s="6">
        <v>11104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0.25" customHeight="1">
      <c r="A52" s="6" t="s">
        <v>78</v>
      </c>
      <c r="B52" s="6" t="s">
        <v>79</v>
      </c>
      <c r="C52" s="6" t="s">
        <v>16</v>
      </c>
      <c r="D52" s="6" t="s">
        <v>79</v>
      </c>
      <c r="E52" s="6">
        <v>153761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88</v>
      </c>
      <c r="C53" s="6" t="s">
        <v>16</v>
      </c>
      <c r="D53" s="6" t="s">
        <v>88</v>
      </c>
      <c r="E53" s="6">
        <v>2003.13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/>
      <c r="B54" s="6"/>
      <c r="C54" s="6"/>
      <c r="D54" s="6" t="s">
        <v>114</v>
      </c>
      <c r="E54" s="6">
        <v>42286.94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107</v>
      </c>
      <c r="C55" s="6" t="s">
        <v>16</v>
      </c>
      <c r="D55" s="6" t="s">
        <v>107</v>
      </c>
      <c r="E55" s="6">
        <v>250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94</v>
      </c>
      <c r="C56" s="6" t="s">
        <v>16</v>
      </c>
      <c r="D56" s="6" t="s">
        <v>94</v>
      </c>
      <c r="E56" s="6">
        <v>2276.27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90</v>
      </c>
      <c r="C57" s="6"/>
      <c r="D57" s="6" t="s">
        <v>113</v>
      </c>
      <c r="E57" s="6">
        <v>11751.48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7" t="s">
        <v>50</v>
      </c>
      <c r="B58" s="7" t="s">
        <v>51</v>
      </c>
      <c r="C58" s="7" t="s">
        <v>16</v>
      </c>
      <c r="D58" s="7" t="s">
        <v>51</v>
      </c>
      <c r="E58" s="7">
        <v>585350.86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8" t="s">
        <v>53</v>
      </c>
      <c r="B59" s="9"/>
      <c r="C59" s="9"/>
      <c r="D59" s="9"/>
      <c r="E59" s="1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52</v>
      </c>
      <c r="B60" s="6" t="s">
        <v>54</v>
      </c>
      <c r="C60" s="6" t="s">
        <v>55</v>
      </c>
      <c r="D60" s="6" t="s">
        <v>54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56</v>
      </c>
      <c r="B61" s="6" t="s">
        <v>57</v>
      </c>
      <c r="C61" s="6" t="s">
        <v>55</v>
      </c>
      <c r="D61" s="6" t="s">
        <v>57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58</v>
      </c>
      <c r="B62" s="6" t="s">
        <v>59</v>
      </c>
      <c r="C62" s="6" t="s">
        <v>55</v>
      </c>
      <c r="D62" s="6" t="s">
        <v>59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60</v>
      </c>
      <c r="B63" s="6" t="s">
        <v>61</v>
      </c>
      <c r="C63" s="6" t="s">
        <v>16</v>
      </c>
      <c r="D63" s="6" t="s">
        <v>61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8" t="s">
        <v>63</v>
      </c>
      <c r="B64" s="9"/>
      <c r="C64" s="9"/>
      <c r="D64" s="9"/>
      <c r="E64" s="1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62</v>
      </c>
      <c r="B65" s="6" t="s">
        <v>64</v>
      </c>
      <c r="C65" s="6" t="s">
        <v>55</v>
      </c>
      <c r="D65" s="6" t="s">
        <v>64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65</v>
      </c>
      <c r="B66" s="6" t="s">
        <v>66</v>
      </c>
      <c r="C66" s="6" t="s">
        <v>55</v>
      </c>
      <c r="D66" s="6" t="s">
        <v>66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24">
      <c r="A67" s="6" t="s">
        <v>67</v>
      </c>
      <c r="B67" s="6" t="s">
        <v>68</v>
      </c>
      <c r="C67" s="6" t="s">
        <v>16</v>
      </c>
      <c r="D67" s="6" t="s">
        <v>68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/>
      <c r="B68" s="6"/>
      <c r="C68" s="6"/>
      <c r="D68" s="6" t="s">
        <v>118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/>
      <c r="B69" s="6"/>
      <c r="C69" s="6"/>
      <c r="D69" s="6" t="s">
        <v>119</v>
      </c>
      <c r="E69" s="6">
        <v>4932</v>
      </c>
    </row>
    <row r="70" spans="1:17">
      <c r="A70" s="6"/>
      <c r="B70" s="6"/>
      <c r="C70" s="6"/>
      <c r="D70" s="6" t="s">
        <v>120</v>
      </c>
      <c r="E70" s="6">
        <v>4959.1400000000003</v>
      </c>
    </row>
    <row r="71" spans="1:17">
      <c r="A71" s="6"/>
      <c r="B71" s="6"/>
      <c r="C71" s="6"/>
      <c r="D71" s="6" t="s">
        <v>121</v>
      </c>
      <c r="E71" s="6">
        <v>150635.41</v>
      </c>
    </row>
    <row r="72" spans="1:17">
      <c r="A72" s="6"/>
      <c r="B72" s="6"/>
      <c r="C72" s="6"/>
      <c r="D72" s="6" t="s">
        <v>122</v>
      </c>
      <c r="E72" s="6">
        <v>23599.16</v>
      </c>
    </row>
    <row r="73" spans="1:17">
      <c r="A73" s="6"/>
      <c r="B73" s="6"/>
      <c r="C73" s="6"/>
      <c r="D73" s="6" t="s">
        <v>123</v>
      </c>
      <c r="E73" s="6">
        <f>E71-E72</f>
        <v>127036.25</v>
      </c>
    </row>
  </sheetData>
  <mergeCells count="10">
    <mergeCell ref="A1:E1"/>
    <mergeCell ref="A2:E2"/>
    <mergeCell ref="A11:E11"/>
    <mergeCell ref="A3:C3"/>
    <mergeCell ref="A37:E37"/>
    <mergeCell ref="A59:E59"/>
    <mergeCell ref="A64:E64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2020-02-11T12:28:46Z</dcterms:modified>
</cp:coreProperties>
</file>