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3" i="1"/>
  <c r="E27"/>
  <c r="E16"/>
  <c r="F15" s="1"/>
  <c r="E32"/>
  <c r="E35" l="1"/>
</calcChain>
</file>

<file path=xl/sharedStrings.xml><?xml version="1.0" encoding="utf-8"?>
<sst xmlns="http://schemas.openxmlformats.org/spreadsheetml/2006/main" count="219" uniqueCount="124">
  <si>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</si>
  <si>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</si>
  <si>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</si>
  <si>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</si>
  <si>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</si>
  <si>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</si>
  <si>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</si>
  <si>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</si>
  <si>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</si>
  <si>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</si>
  <si>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</si>
  <si>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</si>
  <si>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</si>
  <si>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</si>
  <si>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</si>
  <si>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</si>
  <si>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</si>
  <si>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</si>
  <si>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</si>
  <si>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</si>
  <si>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</si>
  <si>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</si>
  <si>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</si>
  <si>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</si>
  <si>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</si>
  <si>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</si>
  <si>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</si>
  <si>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</si>
  <si>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</si>
  <si>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</si>
  <si>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</si>
  <si>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</si>
  <si>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</si>
  <si>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</si>
  <si>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</si>
  <si>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</si>
  <si>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</si>
  <si>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</si>
  <si>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</si>
  <si>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</si>
  <si>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</si>
  <si>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</si>
  <si>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</si>
  <si>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</si>
  <si>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</si>
  <si>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</si>
  <si>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</si>
  <si>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</si>
  <si>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</si>
  <si>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</si>
  <si>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</si>
  <si>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</si>
  <si>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</si>
  <si>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</si>
  <si>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</si>
  <si>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</si>
  <si>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</si>
  <si>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</si>
  <si>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</si>
  <si>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</si>
  <si>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</si>
  <si>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</si>
  <si>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</si>
  <si>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</si>
  <si>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</si>
  <si>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</si>
  <si>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</si>
  <si>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</si>
  <si>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</si>
  <si>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</si>
  <si>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</si>
  <si>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</si>
  <si>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</si>
  <si>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</si>
  <si>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</si>
  <si>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</si>
  <si>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</si>
  <si>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</si>
  <si>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</si>
  <si>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</si>
  <si>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</si>
  <si>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</si>
  <si>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</si>
  <si>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</si>
  <si>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</si>
  <si>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</si>
  <si>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</si>
  <si>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</si>
  <si>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</si>
  <si>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</si>
  <si>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и др.работы</t>
  </si>
  <si>
    <t>окос травы</t>
  </si>
  <si>
    <t>поселок Шатск,ул.Садовая, дом  11.</t>
  </si>
  <si>
    <t>Дата начала управления : 01.12.2015г.</t>
  </si>
  <si>
    <t>Площадь дома: 8992,2 кв.м</t>
  </si>
  <si>
    <t>противогололедная обработка</t>
  </si>
  <si>
    <t>Домом управляет : ООО УК"Индустрия сервиса"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</si>
  <si>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</si>
  <si>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</si>
  <si>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</si>
  <si>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</si>
  <si>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</si>
  <si>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</si>
  <si>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ремонт кровли</t>
  </si>
  <si>
    <t>из них:замена стояков,лежаков отопления Кв.8,9,10,18,24,43,46-48,51,54,57-60,63,86,91,92,94,95,97,121,130.</t>
  </si>
  <si>
    <t>замена стояков ХВС,кв.11,43,95,97</t>
  </si>
  <si>
    <t>замена электропроводки</t>
  </si>
  <si>
    <t>Форма 2.8. Отчет об исполнении управляющей организации договора управления за 2019год</t>
  </si>
  <si>
    <t>февраль 2020г.</t>
  </si>
  <si>
    <t>01.01.2019г.</t>
  </si>
  <si>
    <t>31.12.2019г.</t>
  </si>
  <si>
    <t>в том числе:проверка иремонт теплового счетчика</t>
  </si>
  <si>
    <t>Диагностика газовых труб</t>
  </si>
  <si>
    <t>Оборудование контейнерных площадок</t>
  </si>
  <si>
    <t>из них:замена стояков,лежаков отопления Кв.7,18-22,28,45-53,60-63,92,111,112,126,135-138,140,143,под.8</t>
  </si>
  <si>
    <t>замена стояков ХВС,кв.1,11,14,18-22,48,79,80,82,87,89,119-122,</t>
  </si>
  <si>
    <t>замена стояков канализации,кв.45-53,135-138</t>
  </si>
  <si>
    <t>подметание,влажная уборка лестничных клеток</t>
  </si>
  <si>
    <t>Содержание общедомового имущества:</t>
  </si>
  <si>
    <t>Холодная вода(ОДИ),начислено,руб.</t>
  </si>
  <si>
    <t>оплачено,руб.</t>
  </si>
  <si>
    <t>Электроэнергия(ОДИ)начислено,руб.(ТНС энерго)</t>
  </si>
  <si>
    <t>оплачено,руб.(населением)</t>
  </si>
  <si>
    <t>Перерасход,руб.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</si>
</sst>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"/>
  <sheetViews>
    <sheetView tabSelected="1" topLeftCell="A52" workbookViewId="0">
      <selection activeCell="B53" sqref="B53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8" t="s">
        <v>107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92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96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93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94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108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109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135477.45000000001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206808.88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1370411</v>
      </c>
      <c r="F15" s="1">
        <f>E16+E23+E24+E25</f>
        <v>1370411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663624.08000000007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97</v>
      </c>
      <c r="C17" s="6" t="s">
        <v>16</v>
      </c>
      <c r="D17" s="6" t="s">
        <v>97</v>
      </c>
      <c r="E17" s="6">
        <v>97115.76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98</v>
      </c>
      <c r="C18" s="6" t="s">
        <v>16</v>
      </c>
      <c r="D18" s="6" t="s">
        <v>98</v>
      </c>
      <c r="E18" s="6">
        <v>48557.88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99</v>
      </c>
      <c r="C19" s="6" t="s">
        <v>16</v>
      </c>
      <c r="D19" s="6" t="s">
        <v>99</v>
      </c>
      <c r="E19" s="6">
        <v>134883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100</v>
      </c>
      <c r="C20" s="6" t="s">
        <v>16</v>
      </c>
      <c r="D20" s="6" t="s">
        <v>100</v>
      </c>
      <c r="E20" s="6">
        <v>32371.919999999998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101</v>
      </c>
      <c r="C21" s="6" t="s">
        <v>16</v>
      </c>
      <c r="D21" s="6" t="s">
        <v>101</v>
      </c>
      <c r="E21" s="6">
        <v>32371.919999999998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102</v>
      </c>
      <c r="C22" s="6" t="s">
        <v>16</v>
      </c>
      <c r="D22" s="6" t="s">
        <v>102</v>
      </c>
      <c r="E22" s="6">
        <v>318323.88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383067.72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323719.2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1366341.74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1366341.74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89</v>
      </c>
      <c r="C29" s="6" t="s">
        <v>16</v>
      </c>
      <c r="D29" s="6" t="s">
        <v>89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1505888.45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1317940.81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187947.6399999999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288887.02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127472.93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6"/>
      <c r="B40" s="6"/>
      <c r="C40" s="6" t="s">
        <v>16</v>
      </c>
      <c r="D40" s="6" t="s">
        <v>103</v>
      </c>
      <c r="E40" s="6">
        <v>30357.17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45.75" customHeight="1">
      <c r="A41" s="6" t="s">
        <v>70</v>
      </c>
      <c r="B41" s="6" t="s">
        <v>72</v>
      </c>
      <c r="C41" s="6" t="s">
        <v>16</v>
      </c>
      <c r="D41" s="6" t="s">
        <v>72</v>
      </c>
      <c r="E41" s="6">
        <v>57507.88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3.25" customHeight="1">
      <c r="A42" s="6"/>
      <c r="B42" s="6"/>
      <c r="C42" s="6"/>
      <c r="D42" s="6" t="s">
        <v>111</v>
      </c>
      <c r="E42" s="6">
        <v>8950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73</v>
      </c>
      <c r="B43" s="6" t="s">
        <v>74</v>
      </c>
      <c r="C43" s="6" t="s">
        <v>16</v>
      </c>
      <c r="D43" s="6" t="s">
        <v>74</v>
      </c>
      <c r="E43" s="6">
        <v>8451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75</v>
      </c>
      <c r="B44" s="6" t="s">
        <v>86</v>
      </c>
      <c r="C44" s="6" t="s">
        <v>16</v>
      </c>
      <c r="D44" s="6" t="s">
        <v>86</v>
      </c>
      <c r="E44" s="6">
        <v>399253.68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30" customHeight="1">
      <c r="A45" s="6"/>
      <c r="B45" s="6" t="s">
        <v>104</v>
      </c>
      <c r="C45" s="6" t="s">
        <v>87</v>
      </c>
      <c r="D45" s="6" t="s">
        <v>114</v>
      </c>
      <c r="E45" s="6">
        <v>77.5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6"/>
      <c r="B46" s="6" t="s">
        <v>105</v>
      </c>
      <c r="C46" s="6" t="s">
        <v>87</v>
      </c>
      <c r="D46" s="6" t="s">
        <v>115</v>
      </c>
      <c r="E46" s="6">
        <v>54.5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.75" customHeight="1">
      <c r="A47" s="6"/>
      <c r="B47" s="6" t="s">
        <v>106</v>
      </c>
      <c r="C47" s="6" t="s">
        <v>87</v>
      </c>
      <c r="D47" s="6" t="s">
        <v>116</v>
      </c>
      <c r="E47" s="6">
        <v>11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7.25" customHeight="1">
      <c r="A48" s="6"/>
      <c r="B48" s="6" t="s">
        <v>100</v>
      </c>
      <c r="C48" s="6" t="s">
        <v>16</v>
      </c>
      <c r="D48" s="6" t="s">
        <v>100</v>
      </c>
      <c r="E48" s="6">
        <v>593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/>
      <c r="B49" s="6" t="s">
        <v>101</v>
      </c>
      <c r="C49" s="6" t="s">
        <v>16</v>
      </c>
      <c r="D49" s="6" t="s">
        <v>101</v>
      </c>
      <c r="E49" s="6">
        <v>5798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/>
      <c r="C50" s="6"/>
      <c r="D50" s="6" t="s">
        <v>112</v>
      </c>
      <c r="E50" s="6">
        <v>50938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6" t="s">
        <v>76</v>
      </c>
      <c r="B51" s="6" t="s">
        <v>77</v>
      </c>
      <c r="C51" s="6" t="s">
        <v>16</v>
      </c>
      <c r="D51" s="6" t="s">
        <v>77</v>
      </c>
      <c r="E51" s="6">
        <v>23077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0.25" customHeight="1">
      <c r="A52" s="6" t="s">
        <v>78</v>
      </c>
      <c r="B52" s="6" t="s">
        <v>79</v>
      </c>
      <c r="C52" s="6" t="s">
        <v>16</v>
      </c>
      <c r="D52" s="6" t="s">
        <v>79</v>
      </c>
      <c r="E52" s="6">
        <v>318429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88</v>
      </c>
      <c r="C53" s="6" t="s">
        <v>16</v>
      </c>
      <c r="D53" s="6" t="s">
        <v>88</v>
      </c>
      <c r="E53" s="6">
        <v>2657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/>
      <c r="C54" s="6"/>
      <c r="D54" s="6" t="s">
        <v>117</v>
      </c>
      <c r="E54" s="6">
        <v>102511.08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91</v>
      </c>
      <c r="C55" s="6" t="s">
        <v>16</v>
      </c>
      <c r="D55" s="6" t="s">
        <v>91</v>
      </c>
      <c r="E55" s="6">
        <v>1000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95</v>
      </c>
      <c r="C56" s="6" t="s">
        <v>16</v>
      </c>
      <c r="D56" s="6" t="s">
        <v>95</v>
      </c>
      <c r="E56" s="6">
        <v>3019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90</v>
      </c>
      <c r="C57" s="6"/>
      <c r="D57" s="6" t="s">
        <v>113</v>
      </c>
      <c r="E57" s="6">
        <v>24423.72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7" t="s">
        <v>50</v>
      </c>
      <c r="B58" s="7" t="s">
        <v>51</v>
      </c>
      <c r="C58" s="7" t="s">
        <v>16</v>
      </c>
      <c r="D58" s="7" t="s">
        <v>51</v>
      </c>
      <c r="E58" s="7">
        <v>1317940.81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9" t="s">
        <v>53</v>
      </c>
      <c r="B59" s="10"/>
      <c r="C59" s="10"/>
      <c r="D59" s="10"/>
      <c r="E59" s="1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52</v>
      </c>
      <c r="B60" s="6" t="s">
        <v>54</v>
      </c>
      <c r="C60" s="6" t="s">
        <v>55</v>
      </c>
      <c r="D60" s="6" t="s">
        <v>54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56</v>
      </c>
      <c r="B61" s="6" t="s">
        <v>57</v>
      </c>
      <c r="C61" s="6" t="s">
        <v>55</v>
      </c>
      <c r="D61" s="6" t="s">
        <v>57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58</v>
      </c>
      <c r="B62" s="6" t="s">
        <v>59</v>
      </c>
      <c r="C62" s="6" t="s">
        <v>55</v>
      </c>
      <c r="D62" s="6" t="s">
        <v>59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60</v>
      </c>
      <c r="B63" s="6" t="s">
        <v>61</v>
      </c>
      <c r="C63" s="6" t="s">
        <v>16</v>
      </c>
      <c r="D63" s="6" t="s">
        <v>61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9" t="s">
        <v>63</v>
      </c>
      <c r="B64" s="10"/>
      <c r="C64" s="10"/>
      <c r="D64" s="10"/>
      <c r="E64" s="1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62</v>
      </c>
      <c r="B65" s="6" t="s">
        <v>64</v>
      </c>
      <c r="C65" s="6" t="s">
        <v>55</v>
      </c>
      <c r="D65" s="6" t="s">
        <v>64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65</v>
      </c>
      <c r="B66" s="6" t="s">
        <v>66</v>
      </c>
      <c r="C66" s="6" t="s">
        <v>55</v>
      </c>
      <c r="D66" s="6" t="s">
        <v>66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24">
      <c r="A67" s="6" t="s">
        <v>67</v>
      </c>
      <c r="B67" s="6" t="s">
        <v>68</v>
      </c>
      <c r="C67" s="6" t="s">
        <v>16</v>
      </c>
      <c r="D67" s="6" t="s">
        <v>68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/>
      <c r="B68" s="6"/>
      <c r="C68" s="6"/>
      <c r="D68" s="6" t="s">
        <v>118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/>
      <c r="B69" s="6"/>
      <c r="C69" s="6"/>
      <c r="D69" s="6" t="s">
        <v>119</v>
      </c>
      <c r="E69" s="6">
        <v>10251.42</v>
      </c>
    </row>
    <row r="70" spans="1:17">
      <c r="A70" s="6"/>
      <c r="B70" s="6"/>
      <c r="C70" s="6"/>
      <c r="D70" s="6" t="s">
        <v>120</v>
      </c>
      <c r="E70" s="6">
        <v>9815.58</v>
      </c>
    </row>
    <row r="71" spans="1:17">
      <c r="A71" s="6"/>
      <c r="B71" s="6"/>
      <c r="C71" s="6"/>
      <c r="D71" s="6" t="s">
        <v>121</v>
      </c>
      <c r="E71" s="6">
        <v>122891.72</v>
      </c>
    </row>
    <row r="72" spans="1:17">
      <c r="A72" s="6"/>
      <c r="B72" s="6"/>
      <c r="C72" s="6"/>
      <c r="D72" s="6" t="s">
        <v>122</v>
      </c>
      <c r="E72" s="6">
        <v>59088.4</v>
      </c>
    </row>
    <row r="73" spans="1:17">
      <c r="A73" s="6"/>
      <c r="B73" s="6"/>
      <c r="C73" s="6"/>
      <c r="D73" s="6" t="s">
        <v>123</v>
      </c>
      <c r="E73" s="6">
        <f>E71-E72</f>
        <v>63803.32</v>
      </c>
    </row>
    <row r="74" spans="1:17">
      <c r="A74" s="6"/>
      <c r="B74" s="6"/>
      <c r="C74" s="6"/>
      <c r="D74" s="6"/>
      <c r="E74" s="6"/>
    </row>
  </sheetData>
  <mergeCells count="10">
    <mergeCell ref="A59:E59"/>
    <mergeCell ref="A64:E64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2020-02-11T13:27:40Z</dcterms:modified>
</cp:coreProperties>
</file>