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2" i="1"/>
  <c r="E16"/>
  <c r="F15" s="1"/>
  <c r="E27"/>
  <c r="E32"/>
  <c r="E35" l="1"/>
</calcChain>
</file>

<file path=xl/sharedStrings.xml><?xml version="1.0" encoding="utf-8"?>
<sst xmlns="http://schemas.openxmlformats.org/spreadsheetml/2006/main" count="221" uniqueCount="124">
  <si>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</si>
  <si>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</si>
  <si>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</si>
  <si>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</si>
  <si>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</si>
  <si>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</si>
  <si>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</si>
  <si>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</si>
  <si>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</si>
  <si>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</si>
  <si>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</si>
  <si>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</si>
  <si>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</si>
  <si>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</si>
  <si>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</si>
  <si>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</si>
  <si>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</si>
  <si>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</si>
  <si>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</si>
  <si>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</si>
  <si>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</si>
  <si>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</si>
  <si>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</si>
  <si>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</si>
  <si>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</si>
  <si>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</si>
  <si>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</si>
  <si>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</si>
  <si>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</si>
  <si>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</si>
  <si>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</si>
  <si>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</si>
  <si>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</si>
  <si>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</si>
  <si>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</si>
  <si>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</si>
  <si>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</si>
  <si>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</si>
  <si>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</si>
  <si>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</si>
  <si>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</si>
  <si>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</si>
  <si>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</si>
  <si>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</si>
  <si>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</si>
  <si>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</si>
  <si>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</si>
  <si>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</si>
  <si>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</si>
  <si>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</si>
  <si>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</si>
  <si>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</si>
  <si>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</si>
  <si>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</si>
  <si>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</si>
  <si>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</si>
  <si>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</si>
  <si>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</si>
  <si>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</si>
  <si>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</si>
  <si>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</si>
  <si>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</si>
  <si>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</si>
  <si>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</si>
  <si>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</si>
  <si>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</si>
  <si>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</si>
  <si>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</si>
  <si>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</si>
  <si>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</si>
  <si>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</si>
  <si>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</si>
  <si>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</si>
  <si>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</si>
  <si>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</si>
  <si>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</si>
  <si>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</si>
  <si>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</si>
  <si>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</si>
  <si>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</si>
  <si>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</si>
  <si>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</si>
  <si>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</si>
  <si>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</si>
  <si>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</si>
  <si>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</si>
  <si>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</si>
  <si>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</si>
  <si>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</si>
  <si>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</si>
  <si>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Ильинка,ул.Центральная, дом  2.</t>
  </si>
  <si>
    <t>Дата начала управления : 01.11.2015г.</t>
  </si>
  <si>
    <t>Площадь дома: 3322,4 кв.м</t>
  </si>
  <si>
    <t xml:space="preserve">кронирование деревьев </t>
  </si>
  <si>
    <t>противогололедноя обработка</t>
  </si>
  <si>
    <t>Домом управляет : ООО УК"Индустрия сервиса"</t>
  </si>
  <si>
    <t>за услуги управления,за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</si>
  <si>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</si>
  <si>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</si>
  <si>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</si>
  <si>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</si>
  <si>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</si>
  <si>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</si>
  <si>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Всего денежных средств с учетом остатков (начислено)(стрЕ12+Е13+Е15))</t>
  </si>
  <si>
    <t>сбивание сосулек</t>
  </si>
  <si>
    <t>из них: замена стояков и лежаков- отопление м.пог.</t>
  </si>
  <si>
    <t>замена стояков ХВС м.пог.</t>
  </si>
  <si>
    <t>1.8.</t>
  </si>
  <si>
    <t>1.7.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</si>
  <si>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</si>
  <si>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</si>
  <si>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</si>
  <si>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</si>
  <si>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очистка снега</t>
  </si>
  <si>
    <t>из них:подметание,влажная уборка лестничных пролетов</t>
  </si>
  <si>
    <t>диагностика газовых труб</t>
  </si>
  <si>
    <t>м.пог.</t>
  </si>
  <si>
    <t>из них: замена стояков и лежаков- отопление кв.5,21,24,27,под.4</t>
  </si>
  <si>
    <t xml:space="preserve">замена стояков ХВС </t>
  </si>
  <si>
    <t>Содержание общедомового имущества:</t>
  </si>
  <si>
    <t>Холодая вода: начислено,руб.</t>
  </si>
  <si>
    <t xml:space="preserve">                            оплачено,руб.</t>
  </si>
  <si>
    <t>Электроэнергия:начислено,руб.(ТНС энерго)</t>
  </si>
  <si>
    <t xml:space="preserve">                             оплачено,руб.(население)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</si>
</sst>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topLeftCell="A55" workbookViewId="0">
      <selection activeCell="G73" sqref="G73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109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90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95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91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92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-23349.27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37405.629999999997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506333.76</v>
      </c>
      <c r="F15" s="1">
        <f>E16+E23+E24+E25</f>
        <v>506333.76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245193.12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97</v>
      </c>
      <c r="C17" s="6" t="s">
        <v>16</v>
      </c>
      <c r="D17" s="6" t="s">
        <v>97</v>
      </c>
      <c r="E17" s="6">
        <v>35881.919999999998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98</v>
      </c>
      <c r="C18" s="6" t="s">
        <v>16</v>
      </c>
      <c r="D18" s="6" t="s">
        <v>98</v>
      </c>
      <c r="E18" s="6">
        <v>17940.96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99</v>
      </c>
      <c r="C19" s="6" t="s">
        <v>16</v>
      </c>
      <c r="D19" s="6" t="s">
        <v>99</v>
      </c>
      <c r="E19" s="6">
        <v>49836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100</v>
      </c>
      <c r="C20" s="6" t="s">
        <v>16</v>
      </c>
      <c r="D20" s="6" t="s">
        <v>100</v>
      </c>
      <c r="E20" s="6">
        <v>11960.64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101</v>
      </c>
      <c r="C21" s="6" t="s">
        <v>16</v>
      </c>
      <c r="D21" s="6" t="s">
        <v>101</v>
      </c>
      <c r="E21" s="6">
        <v>11960.64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102</v>
      </c>
      <c r="C22" s="6" t="s">
        <v>16</v>
      </c>
      <c r="D22" s="6" t="s">
        <v>102</v>
      </c>
      <c r="E22" s="6">
        <v>117612.96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141534.24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96</v>
      </c>
      <c r="E25" s="6">
        <v>119606.39999999999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471855.62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471855.62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103</v>
      </c>
      <c r="E32" s="7">
        <f>E12+E13+E15</f>
        <v>482984.49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458249.88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24734.609999999986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71883.66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35881.919999999998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17940.96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12201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85</v>
      </c>
      <c r="C42" s="6" t="s">
        <v>16</v>
      </c>
      <c r="D42" s="6" t="s">
        <v>85</v>
      </c>
      <c r="E42" s="6">
        <v>154272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8.5" customHeight="1">
      <c r="A43" s="6"/>
      <c r="B43" s="6" t="s">
        <v>105</v>
      </c>
      <c r="C43" s="6" t="s">
        <v>116</v>
      </c>
      <c r="D43" s="6" t="s">
        <v>117</v>
      </c>
      <c r="E43" s="6">
        <v>17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106</v>
      </c>
      <c r="C44" s="6" t="s">
        <v>116</v>
      </c>
      <c r="D44" s="6" t="s">
        <v>118</v>
      </c>
      <c r="E44" s="6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6" t="s">
        <v>76</v>
      </c>
      <c r="B45" s="6" t="s">
        <v>77</v>
      </c>
      <c r="C45" s="6" t="s">
        <v>16</v>
      </c>
      <c r="D45" s="6" t="s">
        <v>77</v>
      </c>
      <c r="E45" s="6">
        <v>8527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 t="s">
        <v>78</v>
      </c>
      <c r="B46" s="6" t="s">
        <v>101</v>
      </c>
      <c r="C46" s="6" t="s">
        <v>16</v>
      </c>
      <c r="D46" s="6" t="s">
        <v>101</v>
      </c>
      <c r="E46" s="6">
        <v>2142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6"/>
      <c r="B47" s="6"/>
      <c r="C47" s="6"/>
      <c r="D47" s="6" t="s">
        <v>115</v>
      </c>
      <c r="E47" s="6">
        <v>18820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108</v>
      </c>
      <c r="B48" s="6" t="s">
        <v>100</v>
      </c>
      <c r="C48" s="6" t="s">
        <v>16</v>
      </c>
      <c r="D48" s="6" t="s">
        <v>100</v>
      </c>
      <c r="E48" s="6">
        <v>219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0.25" customHeight="1">
      <c r="A49" s="6" t="s">
        <v>107</v>
      </c>
      <c r="B49" s="6" t="s">
        <v>79</v>
      </c>
      <c r="C49" s="6" t="s">
        <v>16</v>
      </c>
      <c r="D49" s="6" t="s">
        <v>79</v>
      </c>
      <c r="E49" s="6">
        <v>116941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0.25" customHeight="1">
      <c r="A50" s="6"/>
      <c r="B50" s="6"/>
      <c r="C50" s="6"/>
      <c r="D50" s="6" t="s">
        <v>114</v>
      </c>
      <c r="E50" s="6">
        <v>37875.360000000001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86</v>
      </c>
      <c r="C51" s="6" t="s">
        <v>16</v>
      </c>
      <c r="D51" s="6" t="s">
        <v>113</v>
      </c>
      <c r="E51" s="6">
        <v>2903.54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104</v>
      </c>
      <c r="C52" s="6" t="s">
        <v>16</v>
      </c>
      <c r="D52" s="6" t="s">
        <v>104</v>
      </c>
      <c r="E52" s="6">
        <v>10915.86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89</v>
      </c>
      <c r="C53" s="6" t="s">
        <v>16</v>
      </c>
      <c r="D53" s="6" t="s">
        <v>89</v>
      </c>
      <c r="E53" s="6">
        <v>1000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93</v>
      </c>
      <c r="C54" s="6" t="s">
        <v>16</v>
      </c>
      <c r="D54" s="6" t="s">
        <v>93</v>
      </c>
      <c r="E54" s="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94</v>
      </c>
      <c r="C55" s="6" t="s">
        <v>16</v>
      </c>
      <c r="D55" s="6" t="s">
        <v>94</v>
      </c>
      <c r="E55" s="6">
        <v>1747.95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88</v>
      </c>
      <c r="C56" s="6" t="s">
        <v>16</v>
      </c>
      <c r="D56" s="6" t="s">
        <v>88</v>
      </c>
      <c r="E56" s="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7" t="s">
        <v>50</v>
      </c>
      <c r="B57" s="7" t="s">
        <v>51</v>
      </c>
      <c r="C57" s="6" t="s">
        <v>16</v>
      </c>
      <c r="D57" s="7" t="s">
        <v>51</v>
      </c>
      <c r="E57" s="7">
        <v>458249.88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 t="s">
        <v>53</v>
      </c>
      <c r="B58" s="9"/>
      <c r="C58" s="9"/>
      <c r="D58" s="9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52</v>
      </c>
      <c r="B59" s="6" t="s">
        <v>54</v>
      </c>
      <c r="C59" s="6" t="s">
        <v>55</v>
      </c>
      <c r="D59" s="6" t="s">
        <v>54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56</v>
      </c>
      <c r="B60" s="6" t="s">
        <v>57</v>
      </c>
      <c r="C60" s="6" t="s">
        <v>55</v>
      </c>
      <c r="D60" s="6" t="s">
        <v>57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58</v>
      </c>
      <c r="B61" s="6" t="s">
        <v>59</v>
      </c>
      <c r="C61" s="6" t="s">
        <v>55</v>
      </c>
      <c r="D61" s="6" t="s">
        <v>59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60</v>
      </c>
      <c r="B62" s="6" t="s">
        <v>61</v>
      </c>
      <c r="C62" s="6" t="s">
        <v>16</v>
      </c>
      <c r="D62" s="6" t="s">
        <v>61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 t="s">
        <v>63</v>
      </c>
      <c r="B63" s="9"/>
      <c r="C63" s="9"/>
      <c r="D63" s="9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62</v>
      </c>
      <c r="B64" s="6" t="s">
        <v>64</v>
      </c>
      <c r="C64" s="6" t="s">
        <v>55</v>
      </c>
      <c r="D64" s="6" t="s">
        <v>64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65</v>
      </c>
      <c r="B65" s="6" t="s">
        <v>66</v>
      </c>
      <c r="C65" s="6" t="s">
        <v>55</v>
      </c>
      <c r="D65" s="6" t="s">
        <v>66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4">
      <c r="A66" s="6" t="s">
        <v>67</v>
      </c>
      <c r="B66" s="6" t="s">
        <v>68</v>
      </c>
      <c r="C66" s="6" t="s">
        <v>16</v>
      </c>
      <c r="D66" s="6" t="s">
        <v>68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/>
      <c r="B67" s="6"/>
      <c r="C67" s="6"/>
      <c r="D67" s="7" t="s">
        <v>119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3"/>
      <c r="B68" s="13"/>
      <c r="C68" s="13"/>
      <c r="D68" s="6" t="s">
        <v>120</v>
      </c>
      <c r="E68" s="6">
        <v>2990.52</v>
      </c>
    </row>
    <row r="69" spans="1:17">
      <c r="A69" s="13"/>
      <c r="B69" s="13"/>
      <c r="C69" s="13"/>
      <c r="D69" s="6" t="s">
        <v>121</v>
      </c>
      <c r="E69" s="6">
        <v>2727</v>
      </c>
    </row>
    <row r="70" spans="1:17">
      <c r="A70" s="13"/>
      <c r="B70" s="13"/>
      <c r="C70" s="13"/>
      <c r="D70" s="6" t="s">
        <v>122</v>
      </c>
      <c r="E70" s="6">
        <v>13289.14</v>
      </c>
    </row>
    <row r="71" spans="1:17">
      <c r="A71" s="13"/>
      <c r="B71" s="13"/>
      <c r="C71" s="13"/>
      <c r="D71" s="6" t="s">
        <v>123</v>
      </c>
      <c r="E71" s="6">
        <v>12245.46</v>
      </c>
    </row>
    <row r="72" spans="1:17">
      <c r="A72" s="13"/>
      <c r="B72" s="13"/>
      <c r="C72" s="13"/>
      <c r="D72" s="6"/>
      <c r="E72" s="6">
        <f>E70-E71</f>
        <v>1043.6800000000003</v>
      </c>
    </row>
    <row r="73" spans="1:17">
      <c r="A73" s="13"/>
      <c r="B73" s="13"/>
      <c r="C73" s="13"/>
      <c r="D73" s="13"/>
      <c r="E73" s="13"/>
    </row>
  </sheetData>
  <mergeCells count="10">
    <mergeCell ref="A1:E1"/>
    <mergeCell ref="A2:E2"/>
    <mergeCell ref="A11:E11"/>
    <mergeCell ref="A3:C3"/>
    <mergeCell ref="A37:E37"/>
    <mergeCell ref="A58:E58"/>
    <mergeCell ref="A63:E63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2020-02-09T08:50:29Z</dcterms:modified>
</cp:coreProperties>
</file>