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0" i="1"/>
  <c r="E16"/>
  <c r="F15" s="1"/>
  <c r="E27"/>
  <c r="E32"/>
  <c r="E35" l="1"/>
</calcChain>
</file>

<file path=xl/sharedStrings.xml><?xml version="1.0" encoding="utf-8"?>
<sst xmlns="http://schemas.openxmlformats.org/spreadsheetml/2006/main" count="217" uniqueCount="121">
  <si>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</si>
  <si>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</si>
  <si>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</si>
  <si>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</si>
  <si>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</si>
  <si>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</si>
  <si>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</si>
  <si>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</si>
  <si>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</si>
  <si>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</si>
  <si>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</si>
  <si>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</si>
  <si>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</si>
  <si>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</si>
  <si>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</si>
  <si>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</si>
  <si>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</si>
  <si>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</si>
  <si>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</si>
  <si>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</si>
  <si>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</si>
  <si>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</si>
  <si>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</si>
  <si>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</si>
  <si>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</si>
  <si>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</si>
  <si>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</si>
  <si>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</si>
  <si>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</si>
  <si>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</si>
  <si>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</si>
  <si>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</si>
  <si>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</si>
  <si>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</si>
  <si>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</si>
  <si>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</si>
  <si>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</si>
  <si>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</si>
  <si>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</si>
  <si>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</si>
  <si>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</si>
  <si>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</si>
  <si>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</si>
  <si>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</si>
  <si>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</si>
  <si>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</si>
  <si>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</si>
  <si>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</si>
  <si>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</si>
  <si>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</si>
  <si>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</si>
  <si>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</si>
  <si>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</si>
  <si>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</si>
  <si>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</si>
  <si>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</si>
  <si>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</si>
  <si>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</si>
  <si>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</si>
  <si>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</si>
  <si>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</si>
  <si>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</si>
  <si>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</si>
  <si>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</si>
  <si>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</si>
  <si>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</si>
  <si>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</si>
  <si>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</si>
  <si>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</si>
  <si>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</si>
  <si>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</si>
  <si>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</si>
  <si>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</si>
  <si>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</si>
  <si>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</si>
  <si>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</si>
  <si>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</si>
  <si>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</si>
  <si>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</si>
  <si>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</si>
  <si>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</si>
  <si>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</si>
  <si>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</si>
  <si>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</si>
  <si>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</si>
  <si>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</si>
  <si>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</si>
  <si>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</si>
  <si>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</si>
  <si>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</si>
  <si>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</si>
  <si>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поселок Петелино,ул.Полевая, дом  1 .</t>
  </si>
  <si>
    <t>Дата начала управления : 01.06.2016г.</t>
  </si>
  <si>
    <t>Площадь дома: 4296,7 кв.м</t>
  </si>
  <si>
    <t>противогололедная обработка</t>
  </si>
  <si>
    <t>Домом управляет : ООО УК"Индустрия сервиса"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</si>
  <si>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</si>
  <si>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</si>
  <si>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</si>
  <si>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</si>
  <si>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</si>
  <si>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</si>
  <si>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</si>
  <si>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1.7.</t>
  </si>
  <si>
    <t>1.8.</t>
  </si>
  <si>
    <t>из них: замена стояков ,лежаков отопления,кв.11,подвал</t>
  </si>
  <si>
    <t>м.п.</t>
  </si>
  <si>
    <t>замена стояков канализации,подвал</t>
  </si>
  <si>
    <t>Форма 2.8. Отчет об исполнении управляющей организации договора управления за 2019год</t>
  </si>
  <si>
    <t>февраль 2020г.</t>
  </si>
  <si>
    <t>01.01.2019г.</t>
  </si>
  <si>
    <t>31.12.2019г.</t>
  </si>
  <si>
    <t>Диагностика газовых труб</t>
  </si>
  <si>
    <t>Содержание общедомого имущества:</t>
  </si>
  <si>
    <t xml:space="preserve">                                                    оплачено,руб.</t>
  </si>
  <si>
    <t xml:space="preserve">                                                  оплачено,руб(населением)</t>
  </si>
  <si>
    <t>из них: замена стояков ,лежаков отопления,кв.22,85,подвал</t>
  </si>
  <si>
    <t>замена стояков хвс,кв.9,11подвал</t>
  </si>
  <si>
    <t>Электроэнерги (ОДИ)  начислено,руб.(ТНС энерго)</t>
  </si>
  <si>
    <t>Холодная вода(ОДИ)начислено,руб.</t>
  </si>
  <si>
    <t xml:space="preserve">                                                  долг перед ТНС энерго,руб.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</si>
</sst>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"/>
  <sheetViews>
    <sheetView tabSelected="1" topLeftCell="A55" workbookViewId="0">
      <selection activeCell="E72" sqref="E7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3" t="s">
        <v>108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3" t="s">
        <v>91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3" t="s">
        <v>95</v>
      </c>
      <c r="B3" s="13"/>
      <c r="C3" s="13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3" t="s">
        <v>92</v>
      </c>
      <c r="B4" s="13"/>
      <c r="C4" s="13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3" t="s">
        <v>0</v>
      </c>
      <c r="B5" s="13"/>
      <c r="C5" s="13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4" t="s">
        <v>93</v>
      </c>
      <c r="B6" s="14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109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6.5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-40383.360000000001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82368.78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654817.07999999996</v>
      </c>
      <c r="F15" s="1">
        <f>E16+E23+E24+E25</f>
        <v>654817.08000000007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317096.45999999996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96</v>
      </c>
      <c r="C17" s="6" t="s">
        <v>16</v>
      </c>
      <c r="D17" s="6" t="s">
        <v>96</v>
      </c>
      <c r="E17" s="6">
        <v>46404.36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75" customHeight="1">
      <c r="A18" s="6"/>
      <c r="B18" s="6" t="s">
        <v>97</v>
      </c>
      <c r="C18" s="6" t="s">
        <v>16</v>
      </c>
      <c r="D18" s="6" t="s">
        <v>97</v>
      </c>
      <c r="E18" s="6">
        <v>23202.18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98</v>
      </c>
      <c r="C19" s="6" t="s">
        <v>16</v>
      </c>
      <c r="D19" s="6" t="s">
        <v>98</v>
      </c>
      <c r="E19" s="6">
        <v>64450.5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99</v>
      </c>
      <c r="C20" s="6" t="s">
        <v>16</v>
      </c>
      <c r="D20" s="6" t="s">
        <v>99</v>
      </c>
      <c r="E20" s="6">
        <v>15468.12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100</v>
      </c>
      <c r="C21" s="6" t="s">
        <v>16</v>
      </c>
      <c r="D21" s="6" t="s">
        <v>100</v>
      </c>
      <c r="E21" s="6">
        <v>15468.12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101</v>
      </c>
      <c r="C22" s="6" t="s">
        <v>16</v>
      </c>
      <c r="D22" s="6" t="s">
        <v>101</v>
      </c>
      <c r="E22" s="6">
        <v>152103.18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183039.42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154681.20000000001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622905.15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622905.15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614433.72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594037.54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20396.179999999935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112256.65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4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69606.539999999994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23202.18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15780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/>
      <c r="B42" s="6"/>
      <c r="C42" s="6"/>
      <c r="D42" s="6" t="s">
        <v>112</v>
      </c>
      <c r="E42" s="6">
        <v>24339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75</v>
      </c>
      <c r="B43" s="6" t="s">
        <v>86</v>
      </c>
      <c r="C43" s="6" t="s">
        <v>16</v>
      </c>
      <c r="D43" s="6" t="s">
        <v>86</v>
      </c>
      <c r="E43" s="6">
        <v>199616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105</v>
      </c>
      <c r="C44" s="6" t="s">
        <v>106</v>
      </c>
      <c r="D44" s="6" t="s">
        <v>116</v>
      </c>
      <c r="E44" s="6">
        <v>39.5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/>
      <c r="B45" s="6" t="s">
        <v>107</v>
      </c>
      <c r="C45" s="6" t="s">
        <v>106</v>
      </c>
      <c r="D45" s="6" t="s">
        <v>117</v>
      </c>
      <c r="E45" s="6">
        <v>4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6" t="s">
        <v>76</v>
      </c>
      <c r="B46" s="6" t="s">
        <v>77</v>
      </c>
      <c r="C46" s="6" t="s">
        <v>16</v>
      </c>
      <c r="D46" s="6" t="s">
        <v>77</v>
      </c>
      <c r="E46" s="6">
        <v>11027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6" t="s">
        <v>78</v>
      </c>
      <c r="B47" s="6" t="s">
        <v>99</v>
      </c>
      <c r="C47" s="6" t="s">
        <v>16</v>
      </c>
      <c r="D47" s="6" t="s">
        <v>99</v>
      </c>
      <c r="E47" s="6">
        <v>284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 t="s">
        <v>103</v>
      </c>
      <c r="B48" s="6" t="s">
        <v>100</v>
      </c>
      <c r="C48" s="6" t="s">
        <v>16</v>
      </c>
      <c r="D48" s="6" t="s">
        <v>100</v>
      </c>
      <c r="E48" s="6">
        <v>2770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0.25" customHeight="1">
      <c r="A49" s="6" t="s">
        <v>104</v>
      </c>
      <c r="B49" s="6" t="s">
        <v>79</v>
      </c>
      <c r="C49" s="6" t="s">
        <v>16</v>
      </c>
      <c r="D49" s="6" t="s">
        <v>79</v>
      </c>
      <c r="E49" s="6">
        <v>152534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87</v>
      </c>
      <c r="C50" s="6" t="s">
        <v>16</v>
      </c>
      <c r="D50" s="6" t="s">
        <v>87</v>
      </c>
      <c r="E50" s="6">
        <v>1730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102</v>
      </c>
      <c r="C51" s="6" t="s">
        <v>16</v>
      </c>
      <c r="D51" s="6" t="s">
        <v>102</v>
      </c>
      <c r="E51" s="6">
        <v>2119.83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90</v>
      </c>
      <c r="C52" s="6" t="s">
        <v>16</v>
      </c>
      <c r="D52" s="6" t="s">
        <v>90</v>
      </c>
      <c r="E52" s="6">
        <v>600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94</v>
      </c>
      <c r="C53" s="6" t="s">
        <v>16</v>
      </c>
      <c r="D53" s="6" t="s">
        <v>94</v>
      </c>
      <c r="E53" s="6">
        <v>339.45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89</v>
      </c>
      <c r="C54" s="6"/>
      <c r="D54" s="6" t="s">
        <v>89</v>
      </c>
      <c r="E54" s="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7" t="s">
        <v>50</v>
      </c>
      <c r="B55" s="7" t="s">
        <v>51</v>
      </c>
      <c r="C55" s="7" t="s">
        <v>16</v>
      </c>
      <c r="D55" s="7" t="s">
        <v>51</v>
      </c>
      <c r="E55" s="7">
        <v>594037.54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0" t="s">
        <v>53</v>
      </c>
      <c r="B56" s="11"/>
      <c r="C56" s="11"/>
      <c r="D56" s="11"/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6" t="s">
        <v>52</v>
      </c>
      <c r="B57" s="6" t="s">
        <v>54</v>
      </c>
      <c r="C57" s="6" t="s">
        <v>55</v>
      </c>
      <c r="D57" s="6" t="s">
        <v>54</v>
      </c>
      <c r="E57" s="6"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56</v>
      </c>
      <c r="B58" s="6" t="s">
        <v>57</v>
      </c>
      <c r="C58" s="6" t="s">
        <v>55</v>
      </c>
      <c r="D58" s="6" t="s">
        <v>57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58</v>
      </c>
      <c r="B59" s="6" t="s">
        <v>59</v>
      </c>
      <c r="C59" s="6" t="s">
        <v>55</v>
      </c>
      <c r="D59" s="6" t="s">
        <v>59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60</v>
      </c>
      <c r="B60" s="6" t="s">
        <v>61</v>
      </c>
      <c r="C60" s="6" t="s">
        <v>16</v>
      </c>
      <c r="D60" s="6" t="s">
        <v>61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0" t="s">
        <v>63</v>
      </c>
      <c r="B61" s="11"/>
      <c r="C61" s="11"/>
      <c r="D61" s="11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62</v>
      </c>
      <c r="B62" s="6" t="s">
        <v>64</v>
      </c>
      <c r="C62" s="6" t="s">
        <v>55</v>
      </c>
      <c r="D62" s="6" t="s">
        <v>64</v>
      </c>
      <c r="E62" s="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65</v>
      </c>
      <c r="B63" s="6" t="s">
        <v>66</v>
      </c>
      <c r="C63" s="6" t="s">
        <v>55</v>
      </c>
      <c r="D63" s="6" t="s">
        <v>66</v>
      </c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24">
      <c r="A64" s="6" t="s">
        <v>67</v>
      </c>
      <c r="B64" s="6" t="s">
        <v>68</v>
      </c>
      <c r="C64" s="6" t="s">
        <v>16</v>
      </c>
      <c r="D64" s="6" t="s">
        <v>68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/>
      <c r="B65" s="6"/>
      <c r="C65" s="6"/>
      <c r="D65" s="7" t="s">
        <v>113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8"/>
      <c r="B66" s="8"/>
      <c r="C66" s="8"/>
      <c r="D66" s="6" t="s">
        <v>119</v>
      </c>
      <c r="E66" s="6">
        <v>4125.24</v>
      </c>
    </row>
    <row r="67" spans="1:17">
      <c r="A67" s="8"/>
      <c r="B67" s="8"/>
      <c r="C67" s="8"/>
      <c r="D67" s="6" t="s">
        <v>114</v>
      </c>
      <c r="E67" s="6">
        <v>3866.77</v>
      </c>
    </row>
    <row r="68" spans="1:17">
      <c r="A68" s="8"/>
      <c r="B68" s="8"/>
      <c r="C68" s="8"/>
      <c r="D68" s="6" t="s">
        <v>118</v>
      </c>
      <c r="E68" s="6">
        <v>147799.67999999999</v>
      </c>
    </row>
    <row r="69" spans="1:17">
      <c r="A69" s="8"/>
      <c r="B69" s="8"/>
      <c r="C69" s="8"/>
      <c r="D69" s="6" t="s">
        <v>115</v>
      </c>
      <c r="E69" s="6">
        <v>20470.77</v>
      </c>
    </row>
    <row r="70" spans="1:17">
      <c r="A70" s="8"/>
      <c r="B70" s="8"/>
      <c r="C70" s="8"/>
      <c r="D70" s="6" t="s">
        <v>120</v>
      </c>
      <c r="E70" s="6">
        <f>E68-E69</f>
        <v>127328.90999999999</v>
      </c>
    </row>
    <row r="71" spans="1:17">
      <c r="D71" s="9"/>
      <c r="E71" s="9"/>
    </row>
  </sheetData>
  <mergeCells count="10">
    <mergeCell ref="A1:E1"/>
    <mergeCell ref="A2:E2"/>
    <mergeCell ref="A11:E11"/>
    <mergeCell ref="A3:C3"/>
    <mergeCell ref="A37:E37"/>
    <mergeCell ref="A56:E56"/>
    <mergeCell ref="A61:E61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2020-02-08T14:30:56Z</dcterms:modified>
</cp:coreProperties>
</file>