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F15" s="1"/>
  <c r="E73"/>
  <c r="E27"/>
  <c r="E32"/>
  <c r="E35" l="1"/>
</calcChain>
</file>

<file path=xl/sharedStrings.xml><?xml version="1.0" encoding="utf-8"?>
<sst xmlns="http://schemas.openxmlformats.org/spreadsheetml/2006/main" count="240" uniqueCount="124">
  <si>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</si>
  <si>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</si>
  <si>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</si>
  <si>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</si>
  <si>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</si>
  <si>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</si>
  <si>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</si>
  <si>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</si>
  <si>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</si>
  <si>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</si>
  <si>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</si>
  <si>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</si>
  <si>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</si>
  <si>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</si>
  <si>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</si>
  <si>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</si>
  <si>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</si>
  <si>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</si>
  <si>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</si>
  <si>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</si>
  <si>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</si>
  <si>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</si>
  <si>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</si>
  <si>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</si>
  <si>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</si>
  <si>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</si>
  <si>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</si>
  <si>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</si>
  <si>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</si>
  <si>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</si>
  <si>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</si>
  <si>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</si>
  <si>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</si>
  <si>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</si>
  <si>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</si>
  <si>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</si>
  <si>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</si>
  <si>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</si>
  <si>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</si>
  <si>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</si>
  <si>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</si>
  <si>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</si>
  <si>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</si>
  <si>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</si>
  <si>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</si>
  <si>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</si>
  <si>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</si>
  <si>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</si>
  <si>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</si>
  <si>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</si>
  <si>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</si>
  <si>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</si>
  <si>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</si>
  <si>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</si>
  <si>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</si>
  <si>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</si>
  <si>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</si>
  <si>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</si>
  <si>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</si>
  <si>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</si>
  <si>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</si>
  <si>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</si>
  <si>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</si>
  <si>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</si>
  <si>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</si>
  <si>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</si>
  <si>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</si>
  <si>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</si>
  <si>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</si>
  <si>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</si>
  <si>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</si>
  <si>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</si>
  <si>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</si>
  <si>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</si>
  <si>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</si>
  <si>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</si>
  <si>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</si>
  <si>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</si>
  <si>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</si>
  <si>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</si>
  <si>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</si>
  <si>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</si>
  <si>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</si>
  <si>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</si>
  <si>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</si>
  <si>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</si>
  <si>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</si>
  <si>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</si>
  <si>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 xml:space="preserve">субсидий </t>
  </si>
  <si>
    <t>окос травы</t>
  </si>
  <si>
    <t>поселок Шатск,ул.Садовая, дом  11.</t>
  </si>
  <si>
    <t>Дата начала управления : 01.12.2015г.</t>
  </si>
  <si>
    <t>Площадь дома: 8992,2 кв.м</t>
  </si>
  <si>
    <t>противогололедная обработка</t>
  </si>
  <si>
    <t>Домом управляет : ООО УК"Индустрия сервиса"</t>
  </si>
  <si>
    <t>из них:содержание несущих конструкций</t>
  </si>
  <si>
    <t>содержание оборудования и систем инженерного обеспечения</t>
  </si>
  <si>
    <t>проверка и очистка вент 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</si>
  <si>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</si>
  <si>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</si>
  <si>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</si>
  <si>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Диагностика газовых труб</t>
  </si>
  <si>
    <t>подметание,влажная уборка лестничных клеток</t>
  </si>
  <si>
    <t>Содержание общедомового имущества:</t>
  </si>
  <si>
    <t>Холодная вода(ОДИ),начислено,руб.</t>
  </si>
  <si>
    <t>оплачено,руб.</t>
  </si>
  <si>
    <t>Электроэнергия(ОДИ)начислено,руб.(ТНС энерго)</t>
  </si>
  <si>
    <t>оплачено,руб.(населением)</t>
  </si>
  <si>
    <t>Форма 2.8. Отчет об исполнении управляющей организации договора управления за 2020год</t>
  </si>
  <si>
    <t>февраль 2021г.</t>
  </si>
  <si>
    <t>01.01.2020г.</t>
  </si>
  <si>
    <t>содержание теплового счетчика</t>
  </si>
  <si>
    <t>из них:установка перил в подъезде</t>
  </si>
  <si>
    <t>почтовые ящики</t>
  </si>
  <si>
    <t>прочие услуги (управление +квитанции)</t>
  </si>
  <si>
    <t>111,5/7</t>
  </si>
  <si>
    <t>из них:замена стояков,лежаков отопления,радиаторов Кв.14,44,43,55,59-62,63,66-68,83,85,90,92,128,140,143,146,под.1-6</t>
  </si>
  <si>
    <t>м.п./шт.</t>
  </si>
  <si>
    <t>замена стояков ХВС,кв.4,22-26,42,55,57,58,60-64,97,124,118,135,</t>
  </si>
  <si>
    <t>замена стояков канализации,кв.7,14,28,79,108,118,119,под.1,2,11,10</t>
  </si>
  <si>
    <t>замена ламп LED</t>
  </si>
  <si>
    <t>шт.</t>
  </si>
  <si>
    <t>Отклонение руб.</t>
  </si>
  <si>
    <t>31.12.2020г.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</si>
</sst>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4"/>
  <sheetViews>
    <sheetView tabSelected="1" topLeftCell="A58" workbookViewId="0">
      <selection activeCell="B77" sqref="B77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2" t="s">
        <v>108</v>
      </c>
      <c r="B1" s="12"/>
      <c r="C1" s="12"/>
      <c r="D1" s="12"/>
      <c r="E1" s="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2" t="s">
        <v>90</v>
      </c>
      <c r="B2" s="12"/>
      <c r="C2" s="12"/>
      <c r="D2" s="12"/>
      <c r="E2" s="1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2" t="s">
        <v>94</v>
      </c>
      <c r="B3" s="12"/>
      <c r="C3" s="12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2" t="s">
        <v>91</v>
      </c>
      <c r="B4" s="12"/>
      <c r="C4" s="12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2" t="s">
        <v>0</v>
      </c>
      <c r="B5" s="12"/>
      <c r="C5" s="12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3" t="s">
        <v>92</v>
      </c>
      <c r="B6" s="13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109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123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9" t="s">
        <v>14</v>
      </c>
      <c r="B11" s="10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135477.45000000001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288887.02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1426522.61</v>
      </c>
      <c r="F15" s="1">
        <f>E16+E23+E24+E25</f>
        <v>1426522.61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E15-E23-E24-E25</f>
        <v>663624.69000000018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95</v>
      </c>
      <c r="C17" s="6" t="s">
        <v>16</v>
      </c>
      <c r="D17" s="6" t="s">
        <v>95</v>
      </c>
      <c r="E17" s="6">
        <v>97115.76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">
      <c r="A18" s="6"/>
      <c r="B18" s="6" t="s">
        <v>96</v>
      </c>
      <c r="C18" s="6" t="s">
        <v>16</v>
      </c>
      <c r="D18" s="6" t="s">
        <v>96</v>
      </c>
      <c r="E18" s="6">
        <v>48557.88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97</v>
      </c>
      <c r="C19" s="6" t="s">
        <v>16</v>
      </c>
      <c r="D19" s="6" t="s">
        <v>97</v>
      </c>
      <c r="E19" s="6">
        <v>134883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98</v>
      </c>
      <c r="C20" s="6" t="s">
        <v>16</v>
      </c>
      <c r="D20" s="6" t="s">
        <v>98</v>
      </c>
      <c r="E20" s="6">
        <v>32371.919999999998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99</v>
      </c>
      <c r="C21" s="6" t="s">
        <v>16</v>
      </c>
      <c r="D21" s="6" t="s">
        <v>99</v>
      </c>
      <c r="E21" s="6">
        <v>32371.919999999998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100</v>
      </c>
      <c r="C22" s="6" t="s">
        <v>16</v>
      </c>
      <c r="D22" s="6" t="s">
        <v>100</v>
      </c>
      <c r="E22" s="6">
        <v>318323.88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111</v>
      </c>
      <c r="E23" s="6">
        <v>56111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383067.72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323719.2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1373971.25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1373971.25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88</v>
      </c>
      <c r="C29" s="6" t="s">
        <v>16</v>
      </c>
      <c r="D29" s="6" t="s">
        <v>88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80</v>
      </c>
      <c r="C32" s="7" t="s">
        <v>16</v>
      </c>
      <c r="D32" s="7" t="s">
        <v>84</v>
      </c>
      <c r="E32" s="7">
        <f>E12+E13+E15</f>
        <v>1562000.06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81</v>
      </c>
      <c r="C33" s="7" t="s">
        <v>16</v>
      </c>
      <c r="D33" s="7" t="s">
        <v>82</v>
      </c>
      <c r="E33" s="7">
        <v>1238469.2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323530.8600000001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341437.97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9" t="s">
        <v>47</v>
      </c>
      <c r="B37" s="10"/>
      <c r="C37" s="10"/>
      <c r="D37" s="10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123556.53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6"/>
      <c r="B40" s="6" t="s">
        <v>112</v>
      </c>
      <c r="C40" s="6" t="s">
        <v>16</v>
      </c>
      <c r="D40" s="6" t="s">
        <v>112</v>
      </c>
      <c r="E40" s="6">
        <v>2330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6"/>
      <c r="B41" s="6" t="s">
        <v>113</v>
      </c>
      <c r="C41" s="6" t="s">
        <v>16</v>
      </c>
      <c r="D41" s="6" t="s">
        <v>113</v>
      </c>
      <c r="E41" s="6">
        <v>24110.77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45.75" customHeight="1">
      <c r="A42" s="6" t="s">
        <v>70</v>
      </c>
      <c r="B42" s="6" t="s">
        <v>72</v>
      </c>
      <c r="C42" s="6" t="s">
        <v>16</v>
      </c>
      <c r="D42" s="6" t="s">
        <v>72</v>
      </c>
      <c r="E42" s="6">
        <v>48557.88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 t="s">
        <v>73</v>
      </c>
      <c r="B43" s="6" t="s">
        <v>74</v>
      </c>
      <c r="C43" s="6" t="s">
        <v>16</v>
      </c>
      <c r="D43" s="6" t="s">
        <v>74</v>
      </c>
      <c r="E43" s="6">
        <v>7618.05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 t="s">
        <v>75</v>
      </c>
      <c r="B44" s="6" t="s">
        <v>85</v>
      </c>
      <c r="C44" s="6" t="s">
        <v>16</v>
      </c>
      <c r="D44" s="6" t="s">
        <v>85</v>
      </c>
      <c r="E44" s="6">
        <v>518174.8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30" customHeight="1">
      <c r="A45" s="6"/>
      <c r="B45" s="6" t="s">
        <v>116</v>
      </c>
      <c r="C45" s="6" t="s">
        <v>117</v>
      </c>
      <c r="D45" s="6" t="s">
        <v>116</v>
      </c>
      <c r="E45" s="6" t="s">
        <v>115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6"/>
      <c r="B46" s="6" t="s">
        <v>118</v>
      </c>
      <c r="C46" s="6" t="s">
        <v>86</v>
      </c>
      <c r="D46" s="6" t="s">
        <v>118</v>
      </c>
      <c r="E46" s="6">
        <v>32.5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31.5" customHeight="1">
      <c r="A47" s="6"/>
      <c r="B47" s="6" t="s">
        <v>119</v>
      </c>
      <c r="C47" s="6" t="s">
        <v>86</v>
      </c>
      <c r="D47" s="6" t="s">
        <v>119</v>
      </c>
      <c r="E47" s="6">
        <v>0.5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customHeight="1">
      <c r="A48" s="6"/>
      <c r="B48" s="6" t="s">
        <v>120</v>
      </c>
      <c r="C48" s="6" t="s">
        <v>121</v>
      </c>
      <c r="D48" s="6" t="s">
        <v>120</v>
      </c>
      <c r="E48" s="6">
        <v>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7.25" customHeight="1">
      <c r="A49" s="6" t="s">
        <v>76</v>
      </c>
      <c r="B49" s="6" t="s">
        <v>98</v>
      </c>
      <c r="C49" s="6" t="s">
        <v>16</v>
      </c>
      <c r="D49" s="6" t="s">
        <v>98</v>
      </c>
      <c r="E49" s="6">
        <v>2967.11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 t="s">
        <v>77</v>
      </c>
      <c r="B50" s="6" t="s">
        <v>99</v>
      </c>
      <c r="C50" s="6" t="s">
        <v>16</v>
      </c>
      <c r="D50" s="6" t="s">
        <v>99</v>
      </c>
      <c r="E50" s="6">
        <v>3435.85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8"/>
      <c r="B51" s="6" t="s">
        <v>101</v>
      </c>
      <c r="C51" s="6" t="s">
        <v>16</v>
      </c>
      <c r="D51" s="6" t="s">
        <v>101</v>
      </c>
      <c r="E51" s="6">
        <v>4751.13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20.25" customHeight="1">
      <c r="A52" s="8"/>
      <c r="B52" s="6" t="s">
        <v>78</v>
      </c>
      <c r="C52" s="6" t="s">
        <v>16</v>
      </c>
      <c r="D52" s="6" t="s">
        <v>78</v>
      </c>
      <c r="E52" s="6">
        <v>243633.33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/>
      <c r="B53" s="6" t="s">
        <v>87</v>
      </c>
      <c r="C53" s="6" t="s">
        <v>16</v>
      </c>
      <c r="D53" s="6" t="s">
        <v>87</v>
      </c>
      <c r="E53" s="6">
        <v>2197.86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25" customHeight="1">
      <c r="A54" s="6"/>
      <c r="B54" s="6" t="s">
        <v>102</v>
      </c>
      <c r="C54" s="6" t="s">
        <v>16</v>
      </c>
      <c r="D54" s="6" t="s">
        <v>102</v>
      </c>
      <c r="E54" s="6">
        <v>236830.99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89</v>
      </c>
      <c r="C55" s="6" t="s">
        <v>16</v>
      </c>
      <c r="D55" s="6" t="s">
        <v>89</v>
      </c>
      <c r="E55" s="6">
        <v>1000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>
      <c r="A56" s="6"/>
      <c r="B56" s="6" t="s">
        <v>93</v>
      </c>
      <c r="C56" s="6" t="s">
        <v>16</v>
      </c>
      <c r="D56" s="6" t="s">
        <v>93</v>
      </c>
      <c r="E56" s="6">
        <v>3604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8"/>
      <c r="B57" s="6" t="s">
        <v>114</v>
      </c>
      <c r="C57" s="6" t="s">
        <v>16</v>
      </c>
      <c r="D57" s="6" t="s">
        <v>114</v>
      </c>
      <c r="E57" s="6">
        <v>285774.52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7" t="s">
        <v>50</v>
      </c>
      <c r="B58" s="7" t="s">
        <v>51</v>
      </c>
      <c r="C58" s="7" t="s">
        <v>16</v>
      </c>
      <c r="D58" s="7" t="s">
        <v>51</v>
      </c>
      <c r="E58" s="7">
        <v>1238469.2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9" t="s">
        <v>53</v>
      </c>
      <c r="B59" s="10"/>
      <c r="C59" s="10"/>
      <c r="D59" s="10"/>
      <c r="E59" s="1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52</v>
      </c>
      <c r="B60" s="6" t="s">
        <v>54</v>
      </c>
      <c r="C60" s="6" t="s">
        <v>55</v>
      </c>
      <c r="D60" s="6" t="s">
        <v>54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56</v>
      </c>
      <c r="B61" s="6" t="s">
        <v>57</v>
      </c>
      <c r="C61" s="6" t="s">
        <v>55</v>
      </c>
      <c r="D61" s="6" t="s">
        <v>57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58</v>
      </c>
      <c r="B62" s="6" t="s">
        <v>59</v>
      </c>
      <c r="C62" s="6" t="s">
        <v>55</v>
      </c>
      <c r="D62" s="6" t="s">
        <v>59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60</v>
      </c>
      <c r="B63" s="6" t="s">
        <v>61</v>
      </c>
      <c r="C63" s="6" t="s">
        <v>16</v>
      </c>
      <c r="D63" s="6" t="s">
        <v>61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9" t="s">
        <v>63</v>
      </c>
      <c r="B64" s="10"/>
      <c r="C64" s="10"/>
      <c r="D64" s="10"/>
      <c r="E64" s="1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62</v>
      </c>
      <c r="B65" s="6" t="s">
        <v>64</v>
      </c>
      <c r="C65" s="6" t="s">
        <v>55</v>
      </c>
      <c r="D65" s="6" t="s">
        <v>64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65</v>
      </c>
      <c r="B66" s="6" t="s">
        <v>66</v>
      </c>
      <c r="C66" s="6" t="s">
        <v>55</v>
      </c>
      <c r="D66" s="6" t="s">
        <v>66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24">
      <c r="A67" s="6" t="s">
        <v>67</v>
      </c>
      <c r="B67" s="6" t="s">
        <v>68</v>
      </c>
      <c r="C67" s="6" t="s">
        <v>16</v>
      </c>
      <c r="D67" s="6" t="s">
        <v>68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/>
      <c r="B68" s="6" t="s">
        <v>103</v>
      </c>
      <c r="C68" s="6" t="s">
        <v>16</v>
      </c>
      <c r="D68" s="6" t="s">
        <v>103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/>
      <c r="B69" s="6" t="s">
        <v>104</v>
      </c>
      <c r="C69" s="6" t="s">
        <v>16</v>
      </c>
      <c r="D69" s="6" t="s">
        <v>104</v>
      </c>
      <c r="E69" s="6">
        <v>10790.64</v>
      </c>
    </row>
    <row r="70" spans="1:17">
      <c r="A70" s="6"/>
      <c r="B70" s="6" t="s">
        <v>105</v>
      </c>
      <c r="C70" s="6" t="s">
        <v>16</v>
      </c>
      <c r="D70" s="6" t="s">
        <v>105</v>
      </c>
      <c r="E70" s="6">
        <v>10372.950000000001</v>
      </c>
    </row>
    <row r="71" spans="1:17">
      <c r="A71" s="6"/>
      <c r="B71" s="6" t="s">
        <v>106</v>
      </c>
      <c r="C71" s="6" t="s">
        <v>16</v>
      </c>
      <c r="D71" s="6" t="s">
        <v>106</v>
      </c>
      <c r="E71" s="6">
        <v>43711.7</v>
      </c>
    </row>
    <row r="72" spans="1:17">
      <c r="A72" s="6"/>
      <c r="B72" s="6" t="s">
        <v>107</v>
      </c>
      <c r="C72" s="6" t="s">
        <v>16</v>
      </c>
      <c r="D72" s="6" t="s">
        <v>107</v>
      </c>
      <c r="E72" s="6">
        <v>62822.58</v>
      </c>
    </row>
    <row r="73" spans="1:17">
      <c r="A73" s="6"/>
      <c r="B73" s="6" t="s">
        <v>122</v>
      </c>
      <c r="C73" s="6" t="s">
        <v>16</v>
      </c>
      <c r="D73" s="6" t="s">
        <v>122</v>
      </c>
      <c r="E73" s="6">
        <f>E71-E72</f>
        <v>-19110.880000000005</v>
      </c>
    </row>
    <row r="74" spans="1:17">
      <c r="A74" s="6"/>
      <c r="B74" s="6"/>
      <c r="C74" s="6"/>
      <c r="D74" s="6"/>
      <c r="E74" s="6"/>
    </row>
  </sheetData>
  <mergeCells count="10">
    <mergeCell ref="A1:E1"/>
    <mergeCell ref="A2:E2"/>
    <mergeCell ref="A11:E11"/>
    <mergeCell ref="A3:C3"/>
    <mergeCell ref="A37:E37"/>
    <mergeCell ref="A59:E59"/>
    <mergeCell ref="A64:E64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2021-02-09T11:24:29Z</dcterms:modified>
</cp:coreProperties>
</file>