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16"/>
  <c r="F15" s="1"/>
  <c r="E27"/>
  <c r="E32"/>
  <c r="E35" l="1"/>
</calcChain>
</file>

<file path=xl/sharedStrings.xml><?xml version="1.0" encoding="utf-8"?>
<sst xmlns="http://schemas.openxmlformats.org/spreadsheetml/2006/main" count="253" uniqueCount="127">
  <si>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</si>
  <si>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</si>
  <si>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</si>
  <si>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</si>
  <si>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</si>
  <si>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</si>
  <si>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</si>
  <si>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</si>
  <si>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</si>
  <si>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</si>
  <si>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</si>
  <si>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</si>
  <si>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</si>
  <si>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</si>
  <si>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</si>
  <si>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</si>
  <si>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</si>
  <si>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</si>
  <si>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</si>
  <si>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</si>
  <si>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</si>
  <si>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</si>
  <si>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</si>
  <si>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</si>
  <si>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</si>
  <si>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</si>
  <si>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</si>
  <si>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</si>
  <si>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</si>
  <si>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</si>
  <si>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</si>
  <si>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</si>
  <si>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</si>
  <si>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</si>
  <si>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</si>
  <si>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</si>
  <si>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</si>
  <si>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</si>
  <si>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</si>
  <si>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</si>
  <si>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</si>
  <si>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</si>
  <si>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</si>
  <si>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</si>
  <si>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</si>
  <si>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</si>
  <si>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</si>
  <si>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</si>
  <si>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</si>
  <si>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</si>
  <si>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</si>
  <si>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</si>
  <si>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</si>
  <si>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</si>
  <si>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</si>
  <si>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</si>
  <si>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</si>
  <si>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</si>
  <si>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</si>
  <si>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</si>
  <si>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</si>
  <si>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</si>
  <si>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</si>
  <si>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</si>
  <si>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</si>
  <si>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</si>
  <si>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</si>
  <si>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</si>
  <si>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</si>
  <si>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</si>
  <si>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</si>
  <si>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</si>
  <si>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</si>
  <si>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</si>
  <si>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</si>
  <si>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</si>
  <si>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</si>
  <si>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</si>
  <si>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</si>
  <si>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</si>
  <si>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</si>
  <si>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</si>
  <si>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</si>
  <si>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</si>
  <si>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</si>
  <si>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</si>
  <si>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</si>
  <si>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Дата начала управления : 01.07.2016г.</t>
  </si>
  <si>
    <t>п.м.</t>
  </si>
  <si>
    <t>поселок Петелино,ул.Школьная, дом  1 .</t>
  </si>
  <si>
    <t>Площадь дома: 2544,1 кв.м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</si>
  <si>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</si>
  <si>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</si>
  <si>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</si>
  <si>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</si>
  <si>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 и очистка вент.каналов</t>
  </si>
  <si>
    <t>провдение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</si>
  <si>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</si>
  <si>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</si>
  <si>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</si>
  <si>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числе: ремонт подъезда</t>
  </si>
  <si>
    <t>проведение дератизационных мероприятий</t>
  </si>
  <si>
    <t>сбивание сосулек</t>
  </si>
  <si>
    <t>Диагностика газовых труб</t>
  </si>
  <si>
    <t>Содержание общедомового имущества:</t>
  </si>
  <si>
    <t>Холодная вода (ОДИ) начислено,руб.</t>
  </si>
  <si>
    <t xml:space="preserve">                                               оплачено,руб.</t>
  </si>
  <si>
    <t>Электроэнергия(ОДИ)начислено,руб.(ТНС энерго)</t>
  </si>
  <si>
    <t xml:space="preserve">                                               долг перед ТНС энерго,руб.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</si>
  <si>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</si>
  <si>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</si>
  <si>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</si>
  <si>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</si>
  <si>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в том числе: гермитизация швов</t>
  </si>
  <si>
    <t>замена оконных блоков</t>
  </si>
  <si>
    <t>установка почтовых ящиков</t>
  </si>
  <si>
    <t>кронирование деревьев</t>
  </si>
  <si>
    <t>услуги по уборки территории и др.работы по договору</t>
  </si>
  <si>
    <t>замена стояков,лежаков отопление,кв.53</t>
  </si>
  <si>
    <t>из них: замена стояков,лежаков ХВС,подв.</t>
  </si>
  <si>
    <t>замена стояков,лежаков канализации,кв.49,57,61,под.</t>
  </si>
  <si>
    <t>замена ламп</t>
  </si>
  <si>
    <t>замена проводки</t>
  </si>
  <si>
    <t>шт.</t>
  </si>
  <si>
    <t>установка урны</t>
  </si>
  <si>
    <t>шт./руб.</t>
  </si>
  <si>
    <t>установка скамейки      1/5200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</si>
</sst>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13" workbookViewId="0">
      <selection activeCell="A22" sqref="A22:XFD2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4" t="s">
        <v>109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4" t="s">
        <v>89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4" t="s">
        <v>92</v>
      </c>
      <c r="B3" s="14"/>
      <c r="C3" s="14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4" t="s">
        <v>87</v>
      </c>
      <c r="B4" s="14"/>
      <c r="C4" s="14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4" t="s">
        <v>0</v>
      </c>
      <c r="B5" s="14"/>
      <c r="C5" s="14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5" t="s">
        <v>90</v>
      </c>
      <c r="B6" s="15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-125140.66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46323.23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387720.84</v>
      </c>
      <c r="F15" s="1">
        <f>E16+E23+E24+E25</f>
        <v>387720.83999999997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187783.58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93</v>
      </c>
      <c r="C17" s="6" t="s">
        <v>16</v>
      </c>
      <c r="D17" s="6" t="s">
        <v>93</v>
      </c>
      <c r="E17" s="6">
        <v>27476.28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94</v>
      </c>
      <c r="C18" s="6" t="s">
        <v>16</v>
      </c>
      <c r="D18" s="6" t="s">
        <v>94</v>
      </c>
      <c r="E18" s="6">
        <v>13738.14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95</v>
      </c>
      <c r="C19" s="6" t="s">
        <v>16</v>
      </c>
      <c r="D19" s="6" t="s">
        <v>95</v>
      </c>
      <c r="E19" s="6">
        <v>38161.5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96</v>
      </c>
      <c r="C20" s="6" t="s">
        <v>16</v>
      </c>
      <c r="D20" s="6" t="s">
        <v>96</v>
      </c>
      <c r="E20" s="6">
        <v>9158.76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97</v>
      </c>
      <c r="C21" s="6" t="s">
        <v>16</v>
      </c>
      <c r="D21" s="6" t="s">
        <v>97</v>
      </c>
      <c r="E21" s="6">
        <v>9187.76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98</v>
      </c>
      <c r="C22" s="6" t="s">
        <v>16</v>
      </c>
      <c r="D22" s="6" t="s">
        <v>98</v>
      </c>
      <c r="E22" s="6">
        <v>90061.14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77</v>
      </c>
      <c r="C23" s="6" t="s">
        <v>16</v>
      </c>
      <c r="D23" s="6" t="s">
        <v>77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108378.66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99</v>
      </c>
      <c r="C25" s="6" t="s">
        <v>16</v>
      </c>
      <c r="D25" s="6" t="s">
        <v>99</v>
      </c>
      <c r="E25" s="6">
        <v>91558.6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383822.74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383822.74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85</v>
      </c>
      <c r="C29" s="6" t="s">
        <v>16</v>
      </c>
      <c r="D29" s="6" t="s">
        <v>85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78</v>
      </c>
      <c r="C32" s="7" t="s">
        <v>16</v>
      </c>
      <c r="D32" s="7" t="s">
        <v>82</v>
      </c>
      <c r="E32" s="7">
        <f>E12+E13+E15</f>
        <v>262580.18000000005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79</v>
      </c>
      <c r="C33" s="7" t="s">
        <v>16</v>
      </c>
      <c r="D33" s="7" t="s">
        <v>80</v>
      </c>
      <c r="E33" s="7">
        <v>439844.59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81</v>
      </c>
      <c r="E35" s="7">
        <f>E32-E33</f>
        <v>-177264.40999999997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50221.33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1" t="s">
        <v>46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70</v>
      </c>
      <c r="E39" s="6">
        <v>84337.09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.75" customHeight="1">
      <c r="A40" s="6"/>
      <c r="B40" s="6" t="s">
        <v>100</v>
      </c>
      <c r="C40" s="6" t="s">
        <v>16</v>
      </c>
      <c r="D40" s="6" t="s">
        <v>113</v>
      </c>
      <c r="E40" s="6">
        <v>27000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customHeight="1">
      <c r="A41" s="6"/>
      <c r="B41" s="6" t="s">
        <v>114</v>
      </c>
      <c r="C41" s="6" t="s">
        <v>16</v>
      </c>
      <c r="D41" s="6" t="s">
        <v>114</v>
      </c>
      <c r="E41" s="6">
        <v>19494.5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customHeight="1">
      <c r="A42" s="6"/>
      <c r="B42" s="6" t="s">
        <v>115</v>
      </c>
      <c r="C42" s="6" t="s">
        <v>16</v>
      </c>
      <c r="D42" s="6" t="s">
        <v>115</v>
      </c>
      <c r="E42" s="6">
        <v>5166.59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45.75" customHeight="1">
      <c r="A43" s="6" t="s">
        <v>69</v>
      </c>
      <c r="B43" s="6" t="s">
        <v>71</v>
      </c>
      <c r="C43" s="6" t="s">
        <v>16</v>
      </c>
      <c r="D43" s="6" t="s">
        <v>71</v>
      </c>
      <c r="E43" s="6">
        <v>13738.14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72</v>
      </c>
      <c r="B44" s="6" t="s">
        <v>73</v>
      </c>
      <c r="C44" s="6" t="s">
        <v>16</v>
      </c>
      <c r="D44" s="6" t="s">
        <v>73</v>
      </c>
      <c r="E44" s="6">
        <v>11204.54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74</v>
      </c>
      <c r="B45" s="6" t="s">
        <v>83</v>
      </c>
      <c r="C45" s="6" t="s">
        <v>16</v>
      </c>
      <c r="D45" s="6" t="s">
        <v>83</v>
      </c>
      <c r="E45" s="6">
        <v>141775.79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/>
      <c r="B46" s="6" t="s">
        <v>119</v>
      </c>
      <c r="C46" s="6" t="s">
        <v>88</v>
      </c>
      <c r="D46" s="6" t="s">
        <v>119</v>
      </c>
      <c r="E46" s="6">
        <v>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120</v>
      </c>
      <c r="C47" s="6" t="s">
        <v>88</v>
      </c>
      <c r="D47" s="6" t="s">
        <v>120</v>
      </c>
      <c r="E47" s="6">
        <v>13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" customHeight="1">
      <c r="A48" s="6"/>
      <c r="B48" s="6" t="s">
        <v>121</v>
      </c>
      <c r="C48" s="6" t="s">
        <v>123</v>
      </c>
      <c r="D48" s="6" t="s">
        <v>121</v>
      </c>
      <c r="E48" s="6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6.5" customHeight="1">
      <c r="A49" s="6"/>
      <c r="B49" s="6" t="s">
        <v>122</v>
      </c>
      <c r="C49" s="6" t="s">
        <v>88</v>
      </c>
      <c r="D49" s="6" t="s">
        <v>122</v>
      </c>
      <c r="E49" s="6">
        <v>11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1" customHeight="1">
      <c r="A50" s="6"/>
      <c r="B50" s="6" t="s">
        <v>118</v>
      </c>
      <c r="C50" s="6" t="s">
        <v>88</v>
      </c>
      <c r="D50" s="6" t="s">
        <v>118</v>
      </c>
      <c r="E50" s="6">
        <v>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>
      <c r="A51" s="6"/>
      <c r="B51" s="6" t="s">
        <v>101</v>
      </c>
      <c r="C51" s="6" t="s">
        <v>16</v>
      </c>
      <c r="D51" s="6" t="s">
        <v>101</v>
      </c>
      <c r="E51" s="6">
        <v>839.46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 customHeight="1">
      <c r="A52" s="6"/>
      <c r="B52" s="6" t="s">
        <v>103</v>
      </c>
      <c r="C52" s="6" t="s">
        <v>16</v>
      </c>
      <c r="D52" s="6" t="s">
        <v>103</v>
      </c>
      <c r="E52" s="6">
        <v>1344.2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 customHeight="1">
      <c r="A53" s="6"/>
      <c r="B53" s="6" t="s">
        <v>97</v>
      </c>
      <c r="C53" s="6" t="s">
        <v>16</v>
      </c>
      <c r="D53" s="6" t="s">
        <v>97</v>
      </c>
      <c r="E53" s="6">
        <v>972.08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75</v>
      </c>
      <c r="B54" s="6" t="s">
        <v>76</v>
      </c>
      <c r="C54" s="6" t="s">
        <v>16</v>
      </c>
      <c r="D54" s="6" t="s">
        <v>76</v>
      </c>
      <c r="E54" s="6">
        <v>104781.11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84</v>
      </c>
      <c r="C55" s="6" t="s">
        <v>16</v>
      </c>
      <c r="D55" s="6" t="s">
        <v>84</v>
      </c>
      <c r="E55" s="6">
        <v>621.82000000000005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102</v>
      </c>
      <c r="C56" s="6" t="s">
        <v>16</v>
      </c>
      <c r="D56" s="6" t="s">
        <v>102</v>
      </c>
      <c r="E56" s="6">
        <v>3108.2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126</v>
      </c>
      <c r="C57" s="6" t="s">
        <v>125</v>
      </c>
      <c r="D57" s="6" t="s">
        <v>126</v>
      </c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124</v>
      </c>
      <c r="C58" s="6" t="s">
        <v>123</v>
      </c>
      <c r="D58" s="6" t="s">
        <v>124</v>
      </c>
      <c r="E58" s="6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>
      <c r="A59" s="6"/>
      <c r="B59" s="6" t="s">
        <v>116</v>
      </c>
      <c r="C59" s="6" t="s">
        <v>16</v>
      </c>
      <c r="D59" s="6" t="s">
        <v>116</v>
      </c>
      <c r="E59" s="6">
        <v>32026.37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>
      <c r="A60" s="6"/>
      <c r="B60" s="6" t="s">
        <v>86</v>
      </c>
      <c r="C60" s="6" t="s">
        <v>16</v>
      </c>
      <c r="D60" s="6" t="s">
        <v>86</v>
      </c>
      <c r="E60" s="6">
        <v>1000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/>
      <c r="B61" s="6" t="s">
        <v>91</v>
      </c>
      <c r="C61" s="6" t="s">
        <v>16</v>
      </c>
      <c r="D61" s="6" t="s">
        <v>91</v>
      </c>
      <c r="E61" s="6">
        <v>1019.79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>
      <c r="A62" s="6"/>
      <c r="B62" s="6" t="s">
        <v>117</v>
      </c>
      <c r="C62" s="6" t="s">
        <v>16</v>
      </c>
      <c r="D62" s="6" t="s">
        <v>117</v>
      </c>
      <c r="E62" s="6">
        <v>67004.929999999993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7" t="s">
        <v>49</v>
      </c>
      <c r="B63" s="7" t="s">
        <v>50</v>
      </c>
      <c r="C63" s="7" t="s">
        <v>16</v>
      </c>
      <c r="D63" s="7" t="s">
        <v>50</v>
      </c>
      <c r="E63" s="7">
        <v>439844.59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1" t="s">
        <v>52</v>
      </c>
      <c r="B64" s="12"/>
      <c r="C64" s="12"/>
      <c r="D64" s="12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51</v>
      </c>
      <c r="B65" s="6" t="s">
        <v>53</v>
      </c>
      <c r="C65" s="6" t="s">
        <v>54</v>
      </c>
      <c r="D65" s="6" t="s">
        <v>53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55</v>
      </c>
      <c r="B66" s="6" t="s">
        <v>56</v>
      </c>
      <c r="C66" s="6" t="s">
        <v>54</v>
      </c>
      <c r="D66" s="6" t="s">
        <v>56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57</v>
      </c>
      <c r="B67" s="6" t="s">
        <v>58</v>
      </c>
      <c r="C67" s="6" t="s">
        <v>54</v>
      </c>
      <c r="D67" s="6" t="s">
        <v>58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59</v>
      </c>
      <c r="B68" s="6" t="s">
        <v>60</v>
      </c>
      <c r="C68" s="6" t="s">
        <v>16</v>
      </c>
      <c r="D68" s="6" t="s">
        <v>60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1" t="s">
        <v>62</v>
      </c>
      <c r="B69" s="12"/>
      <c r="C69" s="12"/>
      <c r="D69" s="12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61</v>
      </c>
      <c r="B70" s="6" t="s">
        <v>63</v>
      </c>
      <c r="C70" s="6" t="s">
        <v>54</v>
      </c>
      <c r="D70" s="6" t="s">
        <v>63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64</v>
      </c>
      <c r="B71" s="6" t="s">
        <v>65</v>
      </c>
      <c r="C71" s="6" t="s">
        <v>54</v>
      </c>
      <c r="D71" s="6" t="s">
        <v>65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4">
      <c r="A72" s="6" t="s">
        <v>66</v>
      </c>
      <c r="B72" s="6" t="s">
        <v>67</v>
      </c>
      <c r="C72" s="6" t="s">
        <v>16</v>
      </c>
      <c r="D72" s="6" t="s">
        <v>67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104</v>
      </c>
      <c r="C73" s="6" t="s">
        <v>16</v>
      </c>
      <c r="D73" s="6" t="s">
        <v>104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/>
      <c r="B74" s="6" t="s">
        <v>105</v>
      </c>
      <c r="C74" s="6" t="s">
        <v>16</v>
      </c>
      <c r="D74" s="6" t="s">
        <v>105</v>
      </c>
      <c r="E74" s="6">
        <v>2289.7199999999998</v>
      </c>
    </row>
    <row r="75" spans="1:17">
      <c r="A75" s="8"/>
      <c r="B75" s="6" t="s">
        <v>106</v>
      </c>
      <c r="C75" s="6" t="s">
        <v>16</v>
      </c>
      <c r="D75" s="6" t="s">
        <v>106</v>
      </c>
      <c r="E75" s="6">
        <v>2245.17</v>
      </c>
    </row>
    <row r="76" spans="1:17">
      <c r="A76" s="8"/>
      <c r="B76" s="6" t="s">
        <v>107</v>
      </c>
      <c r="C76" s="6" t="s">
        <v>16</v>
      </c>
      <c r="D76" s="6" t="s">
        <v>107</v>
      </c>
      <c r="E76" s="6">
        <v>12264.82</v>
      </c>
    </row>
    <row r="77" spans="1:17">
      <c r="A77" s="8"/>
      <c r="B77" s="6" t="s">
        <v>106</v>
      </c>
      <c r="C77" s="6" t="s">
        <v>16</v>
      </c>
      <c r="D77" s="6" t="s">
        <v>106</v>
      </c>
      <c r="E77" s="6">
        <v>12003.54</v>
      </c>
    </row>
    <row r="78" spans="1:17">
      <c r="A78" s="8"/>
      <c r="B78" s="6" t="s">
        <v>108</v>
      </c>
      <c r="C78" s="6" t="s">
        <v>16</v>
      </c>
      <c r="D78" s="6" t="s">
        <v>108</v>
      </c>
      <c r="E78" s="6">
        <f>E76-E77</f>
        <v>261.27999999999884</v>
      </c>
    </row>
    <row r="79" spans="1:17">
      <c r="D79" s="9"/>
      <c r="E79" s="9"/>
    </row>
  </sheetData>
  <mergeCells count="10">
    <mergeCell ref="A1:E1"/>
    <mergeCell ref="A2:E2"/>
    <mergeCell ref="A11:E11"/>
    <mergeCell ref="A3:C3"/>
    <mergeCell ref="A37:E37"/>
    <mergeCell ref="A64:E64"/>
    <mergeCell ref="A69:E69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2021-02-09T11:15:35Z</dcterms:modified>
</cp:coreProperties>
</file>