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6" i="1"/>
  <c r="E16"/>
  <c r="F15" s="1"/>
  <c r="E27"/>
  <c r="E32"/>
  <c r="E35" l="1"/>
</calcChain>
</file>

<file path=xl/sharedStrings.xml><?xml version="1.0" encoding="utf-8"?>
<sst xmlns="http://schemas.openxmlformats.org/spreadsheetml/2006/main" count="251" uniqueCount="128">
  <si>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</si>
  <si>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</si>
  <si>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</si>
  <si>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</si>
  <si>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</si>
  <si>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</si>
  <si>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</si>
  <si>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</si>
  <si>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</si>
  <si>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</si>
  <si>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</si>
  <si>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</si>
  <si>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</si>
  <si>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</si>
  <si>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</si>
  <si>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</si>
  <si>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</si>
  <si>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</si>
  <si>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</si>
  <si>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</si>
  <si>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</si>
  <si>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</si>
  <si>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</si>
  <si>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</si>
  <si>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</si>
  <si>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</si>
  <si>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</si>
  <si>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</si>
  <si>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</si>
  <si>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</si>
  <si>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</si>
  <si>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</si>
  <si>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</si>
  <si>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</si>
  <si>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</si>
  <si>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</si>
  <si>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</si>
  <si>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</si>
  <si>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</si>
  <si>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</si>
  <si>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</si>
  <si>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</si>
  <si>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</si>
  <si>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</si>
  <si>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</si>
  <si>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</si>
  <si>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</si>
  <si>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</si>
  <si>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</si>
  <si>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</si>
  <si>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</si>
  <si>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</si>
  <si>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</si>
  <si>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</si>
  <si>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</si>
  <si>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</si>
  <si>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</si>
  <si>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</si>
  <si>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</si>
  <si>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</si>
  <si>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</si>
  <si>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</si>
  <si>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</si>
  <si>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</si>
  <si>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</si>
  <si>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</si>
  <si>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</si>
  <si>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</si>
  <si>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</si>
  <si>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</si>
  <si>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</si>
  <si>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</si>
  <si>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</si>
  <si>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</si>
  <si>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</si>
  <si>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</si>
  <si>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</si>
  <si>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</si>
  <si>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</si>
  <si>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</si>
  <si>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</si>
  <si>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</si>
  <si>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</si>
  <si>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</si>
  <si>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</si>
  <si>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</si>
  <si>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из них:очистка снега</t>
  </si>
  <si>
    <t xml:space="preserve">субсидий </t>
  </si>
  <si>
    <t>окос травы</t>
  </si>
  <si>
    <t>кронирование деревьев  1,2,3,подъезды</t>
  </si>
  <si>
    <t>противогололедная обработка</t>
  </si>
  <si>
    <t>за услуги управления ,за сбор и обработку платежей</t>
  </si>
  <si>
    <t>из них: содержание несущих конструкций</t>
  </si>
  <si>
    <t>содержание оборудования и систем инженерного обеспечения</t>
  </si>
  <si>
    <t>проверка и очистка вент.каналов</t>
  </si>
  <si>
    <t>проведение дератизационныж мероприятий</t>
  </si>
  <si>
    <t>содержание газового оборудования</t>
  </si>
  <si>
    <t>содержание придомовой территории,подметание и т.д.</t>
  </si>
  <si>
    <t>сбивание сосулек</t>
  </si>
  <si>
    <t>замена стояков  канализации,м.пог.</t>
  </si>
  <si>
    <t>1.7.</t>
  </si>
  <si>
    <t>1.8.</t>
  </si>
  <si>
    <t>Домом управляет : ООО УК"Индустрия сервиса"</t>
  </si>
  <si>
    <t>п.м</t>
  </si>
  <si>
    <t>диагностика газовых труб</t>
  </si>
  <si>
    <t>из них:подметание ,влажная уборка лестничных пролетов</t>
  </si>
  <si>
    <t xml:space="preserve">Содержание общедомового имущества: </t>
  </si>
  <si>
    <t>Холодная вода:начислено,руб.</t>
  </si>
  <si>
    <t xml:space="preserve">                                оплачено,руб.</t>
  </si>
  <si>
    <t xml:space="preserve">                                  оплачено,руб.(население)</t>
  </si>
  <si>
    <t>Электроэнергия:начислено,руб.(ТНС энерго)</t>
  </si>
  <si>
    <t>перерасход,руб.</t>
  </si>
  <si>
    <t>поселок Ильинка,ул.Центральная, дом  4.</t>
  </si>
  <si>
    <t>Дата начала управления : 01.12.2018г.</t>
  </si>
  <si>
    <t>Площадь дома: 4569,4 кв.м</t>
  </si>
  <si>
    <t>Форма 2.8. Отчет об исполнении управляющей организации договора управления за 2020год</t>
  </si>
  <si>
    <t xml:space="preserve"> февраль 2021г.</t>
  </si>
  <si>
    <t>01.01.2020г.</t>
  </si>
  <si>
    <t>31.12.2020г.</t>
  </si>
  <si>
    <t>из них: ремонт кровли</t>
  </si>
  <si>
    <t>оконные блоки</t>
  </si>
  <si>
    <t>Прочие услуги(управление+квитанции)</t>
  </si>
  <si>
    <t>из них: замена стояков и лежаков -отопление,кв.4,8,12,16,20,40,51,под.2</t>
  </si>
  <si>
    <t>замена стояков ХВС,кв.64,81</t>
  </si>
  <si>
    <t>замена эл.лап LED</t>
  </si>
  <si>
    <t>замена эл.проводки</t>
  </si>
  <si>
    <t>шт.</t>
  </si>
  <si>
    <t>1.9.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</si>
</sst>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7"/>
  <sheetViews>
    <sheetView tabSelected="1" topLeftCell="A34" workbookViewId="0">
      <selection activeCell="B40" sqref="B40:B41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50.28515625" customWidth="1"/>
    <col min="5" max="5" width="25.140625" customWidth="1"/>
    <col min="6" max="6" width="10.28515625" bestFit="1" customWidth="1"/>
  </cols>
  <sheetData>
    <row r="1" spans="1:17" ht="25.5" customHeight="1">
      <c r="A1" s="10" t="s">
        <v>115</v>
      </c>
      <c r="B1" s="10"/>
      <c r="C1" s="10"/>
      <c r="D1" s="10"/>
      <c r="E1" s="1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10" t="s">
        <v>112</v>
      </c>
      <c r="B2" s="10"/>
      <c r="C2" s="10"/>
      <c r="D2" s="10"/>
      <c r="E2" s="1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10" t="s">
        <v>102</v>
      </c>
      <c r="B3" s="10"/>
      <c r="C3" s="10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10" t="s">
        <v>113</v>
      </c>
      <c r="B4" s="10"/>
      <c r="C4" s="10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10" t="s">
        <v>0</v>
      </c>
      <c r="B5" s="10"/>
      <c r="C5" s="10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4" t="s">
        <v>114</v>
      </c>
      <c r="B6" s="14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116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117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118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11" t="s">
        <v>14</v>
      </c>
      <c r="B11" s="12"/>
      <c r="C11" s="12"/>
      <c r="D11" s="12"/>
      <c r="E11" s="1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81719.960000000006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78559.600000000006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696376.56</v>
      </c>
      <c r="F15" s="1">
        <f>E16+E23+E24+E25</f>
        <v>696376.55999999994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337221.72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92</v>
      </c>
      <c r="C17" s="6" t="s">
        <v>16</v>
      </c>
      <c r="D17" s="6" t="s">
        <v>92</v>
      </c>
      <c r="E17" s="6">
        <v>49349.52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" customHeight="1">
      <c r="A18" s="6"/>
      <c r="B18" s="6" t="s">
        <v>93</v>
      </c>
      <c r="C18" s="6" t="s">
        <v>16</v>
      </c>
      <c r="D18" s="6" t="s">
        <v>93</v>
      </c>
      <c r="E18" s="6">
        <v>24674.76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94</v>
      </c>
      <c r="C19" s="6" t="s">
        <v>16</v>
      </c>
      <c r="D19" s="6" t="s">
        <v>94</v>
      </c>
      <c r="E19" s="6">
        <v>68541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95</v>
      </c>
      <c r="C20" s="6" t="s">
        <v>16</v>
      </c>
      <c r="D20" s="6" t="s">
        <v>95</v>
      </c>
      <c r="E20" s="6">
        <v>16449.84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96</v>
      </c>
      <c r="C21" s="6" t="s">
        <v>16</v>
      </c>
      <c r="D21" s="6" t="s">
        <v>96</v>
      </c>
      <c r="E21" s="6">
        <v>16449.84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97</v>
      </c>
      <c r="C22" s="6" t="s">
        <v>16</v>
      </c>
      <c r="D22" s="6" t="s">
        <v>97</v>
      </c>
      <c r="E22" s="6">
        <v>161756.76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79</v>
      </c>
      <c r="C23" s="6" t="s">
        <v>16</v>
      </c>
      <c r="D23" s="6" t="s">
        <v>79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194656.44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91</v>
      </c>
      <c r="E25" s="6">
        <v>164498.4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706685.39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706685.39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87</v>
      </c>
      <c r="C29" s="6" t="s">
        <v>16</v>
      </c>
      <c r="D29" s="6" t="s">
        <v>87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80</v>
      </c>
      <c r="C32" s="7" t="s">
        <v>16</v>
      </c>
      <c r="D32" s="7" t="s">
        <v>84</v>
      </c>
      <c r="E32" s="7">
        <f>E12+E13+E15</f>
        <v>778096.52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81</v>
      </c>
      <c r="C33" s="7" t="s">
        <v>16</v>
      </c>
      <c r="D33" s="7" t="s">
        <v>82</v>
      </c>
      <c r="E33" s="7">
        <v>679227.7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10308.83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83</v>
      </c>
      <c r="E35" s="7">
        <f>E32-E33</f>
        <v>98868.820000000065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68250.77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11" t="s">
        <v>47</v>
      </c>
      <c r="B37" s="12"/>
      <c r="C37" s="12"/>
      <c r="D37" s="12"/>
      <c r="E37" s="1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92094.7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9.5" customHeight="1">
      <c r="A40" s="6"/>
      <c r="B40" s="6" t="s">
        <v>119</v>
      </c>
      <c r="C40" s="6" t="s">
        <v>16</v>
      </c>
      <c r="D40" s="6" t="s">
        <v>119</v>
      </c>
      <c r="E40" s="6">
        <v>6745.18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9.5" customHeight="1">
      <c r="A41" s="6"/>
      <c r="B41" s="6" t="s">
        <v>120</v>
      </c>
      <c r="C41" s="6" t="s">
        <v>16</v>
      </c>
      <c r="D41" s="6" t="s">
        <v>120</v>
      </c>
      <c r="E41" s="6">
        <v>36000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45.75" customHeight="1">
      <c r="A42" s="6" t="s">
        <v>70</v>
      </c>
      <c r="B42" s="6" t="s">
        <v>72</v>
      </c>
      <c r="C42" s="6" t="s">
        <v>16</v>
      </c>
      <c r="D42" s="6" t="s">
        <v>72</v>
      </c>
      <c r="E42" s="6">
        <v>24674.76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 customHeight="1">
      <c r="A43" s="6" t="s">
        <v>73</v>
      </c>
      <c r="B43" s="6" t="s">
        <v>74</v>
      </c>
      <c r="C43" s="6" t="s">
        <v>16</v>
      </c>
      <c r="D43" s="6" t="s">
        <v>74</v>
      </c>
      <c r="E43" s="6">
        <v>20124.21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customHeight="1">
      <c r="A44" s="6" t="s">
        <v>75</v>
      </c>
      <c r="B44" s="6" t="s">
        <v>85</v>
      </c>
      <c r="C44" s="6" t="s">
        <v>16</v>
      </c>
      <c r="D44" s="6" t="s">
        <v>85</v>
      </c>
      <c r="E44" s="6">
        <v>267154.84000000003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30" customHeight="1">
      <c r="A45" s="6"/>
      <c r="B45" s="6" t="s">
        <v>122</v>
      </c>
      <c r="C45" s="6" t="s">
        <v>103</v>
      </c>
      <c r="D45" s="6" t="s">
        <v>122</v>
      </c>
      <c r="E45" s="6">
        <v>59.5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7.25" customHeight="1">
      <c r="A46" s="6"/>
      <c r="B46" s="6" t="s">
        <v>123</v>
      </c>
      <c r="C46" s="6" t="s">
        <v>103</v>
      </c>
      <c r="D46" s="6" t="s">
        <v>123</v>
      </c>
      <c r="E46" s="6">
        <v>10.5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8" customHeight="1">
      <c r="A47" s="6"/>
      <c r="B47" s="6" t="s">
        <v>99</v>
      </c>
      <c r="C47" s="6" t="s">
        <v>103</v>
      </c>
      <c r="D47" s="6" t="s">
        <v>99</v>
      </c>
      <c r="E47" s="6"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8" customHeight="1">
      <c r="A48" s="6"/>
      <c r="B48" s="6" t="s">
        <v>124</v>
      </c>
      <c r="C48" s="6" t="s">
        <v>126</v>
      </c>
      <c r="D48" s="6" t="s">
        <v>124</v>
      </c>
      <c r="E48" s="6">
        <v>38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8" customHeight="1">
      <c r="A49" s="6"/>
      <c r="B49" s="6" t="s">
        <v>125</v>
      </c>
      <c r="C49" s="6" t="s">
        <v>103</v>
      </c>
      <c r="D49" s="6" t="s">
        <v>125</v>
      </c>
      <c r="E49" s="6">
        <v>20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22.5" customHeight="1">
      <c r="A50" s="6" t="s">
        <v>76</v>
      </c>
      <c r="B50" s="6" t="s">
        <v>95</v>
      </c>
      <c r="C50" s="6" t="s">
        <v>16</v>
      </c>
      <c r="D50" s="6" t="s">
        <v>95</v>
      </c>
      <c r="E50" s="6">
        <v>1507.74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22.5" customHeight="1">
      <c r="A51" s="6" t="s">
        <v>77</v>
      </c>
      <c r="B51" s="6" t="s">
        <v>96</v>
      </c>
      <c r="C51" s="6" t="s">
        <v>16</v>
      </c>
      <c r="D51" s="6" t="s">
        <v>96</v>
      </c>
      <c r="E51" s="6">
        <v>1745.93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22.5" customHeight="1">
      <c r="A52" s="6" t="s">
        <v>100</v>
      </c>
      <c r="B52" s="6" t="s">
        <v>104</v>
      </c>
      <c r="C52" s="6" t="s">
        <v>16</v>
      </c>
      <c r="D52" s="6" t="s">
        <v>104</v>
      </c>
      <c r="E52" s="6">
        <v>2414.29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20.25" customHeight="1">
      <c r="A53" s="6" t="s">
        <v>101</v>
      </c>
      <c r="B53" s="6" t="s">
        <v>78</v>
      </c>
      <c r="C53" s="6" t="s">
        <v>16</v>
      </c>
      <c r="D53" s="6" t="s">
        <v>78</v>
      </c>
      <c r="E53" s="6">
        <v>124294.48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20.25" customHeight="1">
      <c r="A54" s="6"/>
      <c r="B54" s="6" t="s">
        <v>105</v>
      </c>
      <c r="C54" s="6" t="s">
        <v>16</v>
      </c>
      <c r="D54" s="6" t="s">
        <v>105</v>
      </c>
      <c r="E54" s="6">
        <v>120346.02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7.25" customHeight="1">
      <c r="A55" s="6"/>
      <c r="B55" s="6" t="s">
        <v>86</v>
      </c>
      <c r="C55" s="6" t="s">
        <v>16</v>
      </c>
      <c r="D55" s="6" t="s">
        <v>86</v>
      </c>
      <c r="E55" s="6">
        <v>1116.8399999999999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7.25" customHeight="1">
      <c r="A56" s="6"/>
      <c r="B56" s="6" t="s">
        <v>98</v>
      </c>
      <c r="C56" s="6" t="s">
        <v>16</v>
      </c>
      <c r="D56" s="6" t="s">
        <v>98</v>
      </c>
      <c r="E56" s="6"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7.25" customHeight="1">
      <c r="A57" s="6"/>
      <c r="B57" s="6" t="s">
        <v>88</v>
      </c>
      <c r="C57" s="6" t="s">
        <v>16</v>
      </c>
      <c r="D57" s="6" t="s">
        <v>88</v>
      </c>
      <c r="E57" s="6">
        <v>1000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6.5" customHeight="1">
      <c r="A58" s="6"/>
      <c r="B58" s="6" t="s">
        <v>89</v>
      </c>
      <c r="C58" s="6" t="s">
        <v>16</v>
      </c>
      <c r="D58" s="6" t="s">
        <v>89</v>
      </c>
      <c r="E58" s="6"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6.5" customHeight="1">
      <c r="A59" s="6"/>
      <c r="B59" s="6" t="s">
        <v>90</v>
      </c>
      <c r="C59" s="6" t="s">
        <v>16</v>
      </c>
      <c r="D59" s="6" t="s">
        <v>90</v>
      </c>
      <c r="E59" s="6">
        <v>1831.62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6.5" customHeight="1">
      <c r="A60" s="6" t="s">
        <v>127</v>
      </c>
      <c r="B60" s="6" t="s">
        <v>121</v>
      </c>
      <c r="C60" s="6" t="s">
        <v>16</v>
      </c>
      <c r="D60" s="6" t="s">
        <v>121</v>
      </c>
      <c r="E60" s="6">
        <v>145216.75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7" t="s">
        <v>50</v>
      </c>
      <c r="B61" s="7" t="s">
        <v>51</v>
      </c>
      <c r="C61" s="7" t="s">
        <v>16</v>
      </c>
      <c r="D61" s="7" t="s">
        <v>51</v>
      </c>
      <c r="E61" s="7">
        <v>679227.7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11" t="s">
        <v>53</v>
      </c>
      <c r="B62" s="12"/>
      <c r="C62" s="12"/>
      <c r="D62" s="12"/>
      <c r="E62" s="1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6" t="s">
        <v>52</v>
      </c>
      <c r="B63" s="6" t="s">
        <v>54</v>
      </c>
      <c r="C63" s="6" t="s">
        <v>55</v>
      </c>
      <c r="D63" s="6" t="s">
        <v>54</v>
      </c>
      <c r="E63" s="6"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56</v>
      </c>
      <c r="B64" s="6" t="s">
        <v>57</v>
      </c>
      <c r="C64" s="6" t="s">
        <v>55</v>
      </c>
      <c r="D64" s="6" t="s">
        <v>57</v>
      </c>
      <c r="E64" s="6"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 t="s">
        <v>58</v>
      </c>
      <c r="B65" s="6" t="s">
        <v>59</v>
      </c>
      <c r="C65" s="6" t="s">
        <v>55</v>
      </c>
      <c r="D65" s="6" t="s">
        <v>59</v>
      </c>
      <c r="E65" s="6"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6" t="s">
        <v>60</v>
      </c>
      <c r="B66" s="6" t="s">
        <v>61</v>
      </c>
      <c r="C66" s="6" t="s">
        <v>16</v>
      </c>
      <c r="D66" s="6" t="s">
        <v>61</v>
      </c>
      <c r="E66" s="6">
        <v>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11" t="s">
        <v>63</v>
      </c>
      <c r="B67" s="12"/>
      <c r="C67" s="12"/>
      <c r="D67" s="12"/>
      <c r="E67" s="1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6" t="s">
        <v>62</v>
      </c>
      <c r="B68" s="6" t="s">
        <v>64</v>
      </c>
      <c r="C68" s="6" t="s">
        <v>55</v>
      </c>
      <c r="D68" s="6" t="s">
        <v>64</v>
      </c>
      <c r="E68" s="6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6" t="s">
        <v>65</v>
      </c>
      <c r="B69" s="6" t="s">
        <v>66</v>
      </c>
      <c r="C69" s="6" t="s">
        <v>55</v>
      </c>
      <c r="D69" s="6" t="s">
        <v>66</v>
      </c>
      <c r="E69" s="6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24">
      <c r="A70" s="6" t="s">
        <v>67</v>
      </c>
      <c r="B70" s="6" t="s">
        <v>68</v>
      </c>
      <c r="C70" s="6" t="s">
        <v>16</v>
      </c>
      <c r="D70" s="6" t="s">
        <v>68</v>
      </c>
      <c r="E70" s="6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6"/>
      <c r="B71" s="7" t="s">
        <v>106</v>
      </c>
      <c r="C71" s="6" t="s">
        <v>16</v>
      </c>
      <c r="D71" s="7" t="s">
        <v>106</v>
      </c>
      <c r="E71" s="6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8"/>
      <c r="B72" s="6" t="s">
        <v>107</v>
      </c>
      <c r="C72" s="6" t="s">
        <v>16</v>
      </c>
      <c r="D72" s="6" t="s">
        <v>107</v>
      </c>
      <c r="E72" s="6">
        <v>6854.34</v>
      </c>
    </row>
    <row r="73" spans="1:17">
      <c r="A73" s="8"/>
      <c r="B73" s="6" t="s">
        <v>108</v>
      </c>
      <c r="C73" s="6" t="s">
        <v>16</v>
      </c>
      <c r="D73" s="6" t="s">
        <v>108</v>
      </c>
      <c r="E73" s="6">
        <v>6918.44</v>
      </c>
    </row>
    <row r="74" spans="1:17">
      <c r="A74" s="8"/>
      <c r="B74" s="6" t="s">
        <v>110</v>
      </c>
      <c r="C74" s="6" t="s">
        <v>16</v>
      </c>
      <c r="D74" s="6" t="s">
        <v>110</v>
      </c>
      <c r="E74" s="6">
        <v>0</v>
      </c>
    </row>
    <row r="75" spans="1:17">
      <c r="A75" s="8"/>
      <c r="B75" s="6" t="s">
        <v>109</v>
      </c>
      <c r="C75" s="6" t="s">
        <v>16</v>
      </c>
      <c r="D75" s="6" t="s">
        <v>109</v>
      </c>
      <c r="E75" s="6">
        <v>28969.91</v>
      </c>
    </row>
    <row r="76" spans="1:17">
      <c r="A76" s="8"/>
      <c r="B76" s="6" t="s">
        <v>111</v>
      </c>
      <c r="C76" s="6" t="s">
        <v>16</v>
      </c>
      <c r="D76" s="6" t="s">
        <v>111</v>
      </c>
      <c r="E76" s="6">
        <f>E74-E75</f>
        <v>-28969.91</v>
      </c>
    </row>
    <row r="77" spans="1:17">
      <c r="A77" s="8"/>
      <c r="B77" s="8"/>
      <c r="C77" s="8"/>
      <c r="D77" s="9"/>
      <c r="E77" s="9"/>
    </row>
  </sheetData>
  <mergeCells count="10">
    <mergeCell ref="A62:E62"/>
    <mergeCell ref="A67:E67"/>
    <mergeCell ref="A4:C4"/>
    <mergeCell ref="A5:C5"/>
    <mergeCell ref="A6:B6"/>
    <mergeCell ref="A1:E1"/>
    <mergeCell ref="A2:E2"/>
    <mergeCell ref="A11:E11"/>
    <mergeCell ref="A3:C3"/>
    <mergeCell ref="A37:E37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2021-02-09T08:52:38Z</dcterms:modified>
</cp:coreProperties>
</file>