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4" i="1"/>
  <c r="E16"/>
  <c r="F15" s="1"/>
  <c r="E27"/>
  <c r="E32"/>
  <c r="E35" l="1"/>
</calcChain>
</file>

<file path=xl/sharedStrings.xml><?xml version="1.0" encoding="utf-8"?>
<sst xmlns="http://schemas.openxmlformats.org/spreadsheetml/2006/main" count="244" uniqueCount="126">
  <si>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</si>
  <si>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</si>
  <si>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</si>
  <si>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</si>
  <si>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</si>
  <si>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</si>
  <si>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</si>
  <si>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</si>
  <si>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</si>
  <si>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</si>
  <si>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</si>
  <si>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</si>
  <si>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</si>
  <si>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</si>
  <si>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</si>
  <si>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</si>
  <si>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</si>
  <si>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</si>
  <si>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</si>
  <si>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</si>
  <si>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</si>
  <si>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</si>
  <si>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</si>
  <si>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</si>
  <si>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</si>
  <si>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</si>
  <si>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</si>
  <si>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</si>
  <si>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</si>
  <si>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</si>
  <si>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</si>
  <si>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</si>
  <si>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</si>
  <si>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</si>
  <si>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</si>
  <si>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</si>
  <si>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</si>
  <si>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</si>
  <si>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</si>
  <si>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</si>
  <si>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</si>
  <si>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</si>
  <si>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</si>
  <si>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</si>
  <si>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</si>
  <si>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</si>
  <si>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</si>
  <si>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</si>
  <si>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</si>
  <si>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</si>
  <si>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</si>
  <si>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</si>
  <si>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</si>
  <si>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</si>
  <si>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</si>
  <si>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</si>
  <si>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</si>
  <si>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</si>
  <si>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</si>
  <si>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</si>
  <si>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</si>
  <si>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</si>
  <si>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</si>
  <si>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</si>
  <si>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</si>
  <si>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</si>
  <si>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</si>
  <si>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</si>
  <si>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</si>
  <si>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</si>
  <si>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</si>
  <si>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</si>
  <si>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</si>
  <si>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</si>
  <si>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</si>
  <si>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</si>
  <si>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</si>
  <si>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</si>
  <si>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</si>
  <si>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</si>
  <si>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</si>
  <si>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</si>
  <si>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</si>
  <si>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</si>
  <si>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</si>
  <si>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</si>
  <si>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</si>
  <si>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</si>
  <si>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</si>
  <si>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поселок Ильинка,ул.Центральная, дом  3.</t>
  </si>
  <si>
    <t>Дата начала управления : 01.12.2015г.</t>
  </si>
  <si>
    <t>Площадь дома: 4402,5 кв.м</t>
  </si>
  <si>
    <t>противогололедная обработка</t>
  </si>
  <si>
    <t>за услуги управления ,за сбор и обработку платежей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</si>
  <si>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</si>
  <si>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</si>
  <si>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</si>
  <si>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дератизационныж мероприятий</t>
  </si>
  <si>
    <t>содержание газового оборудования</t>
  </si>
  <si>
    <t>содержание придомовой территории,подметание и т.д.</t>
  </si>
  <si>
    <t>1.7.</t>
  </si>
  <si>
    <t>1.8.</t>
  </si>
  <si>
    <t>Домом управляет : ООО УК"Индустрия сервиса"</t>
  </si>
  <si>
    <t>п.м</t>
  </si>
  <si>
    <t>диагностика газовых труб</t>
  </si>
  <si>
    <t>из них:подметание ,влажная уборка лестничных пролетов</t>
  </si>
  <si>
    <t xml:space="preserve">Содержание общедомового имущества: </t>
  </si>
  <si>
    <t>Холодная вода:начислено,руб.</t>
  </si>
  <si>
    <t xml:space="preserve">                                оплачено,руб.</t>
  </si>
  <si>
    <t xml:space="preserve">                                  оплачено,руб.(население)</t>
  </si>
  <si>
    <t>Электроэнергия:начислено,руб.(ТНС энерго)</t>
  </si>
  <si>
    <t>перерасход,руб.</t>
  </si>
  <si>
    <t>Форма 2.8. Отчет об исполнении управляющей организации договора управления за 2020год</t>
  </si>
  <si>
    <t xml:space="preserve"> февраль 2021г.</t>
  </si>
  <si>
    <t>01.01.2020г.</t>
  </si>
  <si>
    <t>31.12.2020г.</t>
  </si>
  <si>
    <t>Прочие услуги(управление+квитанции)</t>
  </si>
  <si>
    <t>из них:ремонт кровли</t>
  </si>
  <si>
    <t>почтовые ящики</t>
  </si>
  <si>
    <t>из них: замена стояков и лежаков -отопление,кв.2,,6,10,11-18,14,28,31</t>
  </si>
  <si>
    <t>замена стояков ХВС,кв.12,15</t>
  </si>
  <si>
    <t>замена стояков  канализации,под.3</t>
  </si>
  <si>
    <t>замена эл.ламп LED</t>
  </si>
  <si>
    <t>замена эа.проводки</t>
  </si>
  <si>
    <t>шт.</t>
  </si>
  <si>
    <t>1.9.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</si>
</sst>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topLeftCell="A31" workbookViewId="0">
      <selection activeCell="C70" sqref="C70:C74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50.28515625" customWidth="1"/>
    <col min="5" max="5" width="25.140625" customWidth="1"/>
    <col min="6" max="6" width="10.28515625" bestFit="1" customWidth="1"/>
  </cols>
  <sheetData>
    <row r="1" spans="1:17" ht="25.5" customHeight="1">
      <c r="A1" s="10" t="s">
        <v>112</v>
      </c>
      <c r="B1" s="10"/>
      <c r="C1" s="10"/>
      <c r="D1" s="10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0" t="s">
        <v>89</v>
      </c>
      <c r="B2" s="10"/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0" t="s">
        <v>102</v>
      </c>
      <c r="B3" s="10"/>
      <c r="C3" s="10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0" t="s">
        <v>90</v>
      </c>
      <c r="B4" s="10"/>
      <c r="C4" s="10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0" t="s">
        <v>0</v>
      </c>
      <c r="B5" s="10"/>
      <c r="C5" s="10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4" t="s">
        <v>91</v>
      </c>
      <c r="B6" s="14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1" t="s">
        <v>14</v>
      </c>
      <c r="B11" s="12"/>
      <c r="C11" s="12"/>
      <c r="D11" s="12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93529.77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126069.85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670941</v>
      </c>
      <c r="F15" s="1">
        <f>E16+E23+E24+E25</f>
        <v>670941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324904.5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94</v>
      </c>
      <c r="C17" s="6" t="s">
        <v>16</v>
      </c>
      <c r="D17" s="6" t="s">
        <v>94</v>
      </c>
      <c r="E17" s="6">
        <v>47547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95</v>
      </c>
      <c r="C18" s="6" t="s">
        <v>16</v>
      </c>
      <c r="D18" s="6" t="s">
        <v>95</v>
      </c>
      <c r="E18" s="6">
        <v>23773.5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96</v>
      </c>
      <c r="C19" s="6" t="s">
        <v>16</v>
      </c>
      <c r="D19" s="6" t="s">
        <v>96</v>
      </c>
      <c r="E19" s="6">
        <v>66037.5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97</v>
      </c>
      <c r="C20" s="6" t="s">
        <v>16</v>
      </c>
      <c r="D20" s="6" t="s">
        <v>97</v>
      </c>
      <c r="E20" s="6">
        <v>15849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98</v>
      </c>
      <c r="C21" s="6" t="s">
        <v>16</v>
      </c>
      <c r="D21" s="6" t="s">
        <v>98</v>
      </c>
      <c r="E21" s="6">
        <v>15849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99</v>
      </c>
      <c r="C22" s="6" t="s">
        <v>16</v>
      </c>
      <c r="D22" s="6" t="s">
        <v>99</v>
      </c>
      <c r="E22" s="6">
        <v>155848.5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187546.5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93</v>
      </c>
      <c r="E25" s="6">
        <v>158490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642766.31999999995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642766.31999999995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764470.77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624376.18999999994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140094.58000000007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154244.65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1" t="s">
        <v>47</v>
      </c>
      <c r="B37" s="12"/>
      <c r="C37" s="12"/>
      <c r="D37" s="12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59212.4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6"/>
      <c r="B40" s="6" t="s">
        <v>117</v>
      </c>
      <c r="C40" s="6" t="s">
        <v>16</v>
      </c>
      <c r="D40" s="6" t="s">
        <v>117</v>
      </c>
      <c r="E40" s="6">
        <v>6498.81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customHeight="1">
      <c r="A41" s="6"/>
      <c r="B41" s="6" t="s">
        <v>118</v>
      </c>
      <c r="C41" s="6" t="s">
        <v>16</v>
      </c>
      <c r="D41" s="6" t="s">
        <v>118</v>
      </c>
      <c r="E41" s="6">
        <v>5166.59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70</v>
      </c>
      <c r="B42" s="6" t="s">
        <v>72</v>
      </c>
      <c r="C42" s="6" t="s">
        <v>16</v>
      </c>
      <c r="D42" s="6" t="s">
        <v>72</v>
      </c>
      <c r="E42" s="6">
        <v>23773.5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73</v>
      </c>
      <c r="B43" s="6" t="s">
        <v>74</v>
      </c>
      <c r="C43" s="6" t="s">
        <v>16</v>
      </c>
      <c r="D43" s="6" t="s">
        <v>74</v>
      </c>
      <c r="E43" s="6">
        <v>19389.169999999998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75</v>
      </c>
      <c r="B44" s="6" t="s">
        <v>85</v>
      </c>
      <c r="C44" s="6" t="s">
        <v>16</v>
      </c>
      <c r="D44" s="6" t="s">
        <v>85</v>
      </c>
      <c r="E44" s="6">
        <v>256836.47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30.75" customHeight="1">
      <c r="A45" s="6"/>
      <c r="B45" s="6" t="s">
        <v>119</v>
      </c>
      <c r="C45" s="6" t="s">
        <v>103</v>
      </c>
      <c r="D45" s="6" t="s">
        <v>119</v>
      </c>
      <c r="E45" s="6">
        <v>44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25" customHeight="1">
      <c r="A46" s="6"/>
      <c r="B46" s="6" t="s">
        <v>120</v>
      </c>
      <c r="C46" s="6" t="s">
        <v>103</v>
      </c>
      <c r="D46" s="6" t="s">
        <v>120</v>
      </c>
      <c r="E46" s="6">
        <v>6.5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customHeight="1">
      <c r="A47" s="6"/>
      <c r="B47" s="6" t="s">
        <v>121</v>
      </c>
      <c r="C47" s="6" t="s">
        <v>103</v>
      </c>
      <c r="D47" s="6" t="s">
        <v>121</v>
      </c>
      <c r="E47" s="6">
        <v>10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customHeight="1">
      <c r="A48" s="6"/>
      <c r="B48" s="6" t="s">
        <v>122</v>
      </c>
      <c r="C48" s="6" t="s">
        <v>124</v>
      </c>
      <c r="D48" s="6" t="s">
        <v>122</v>
      </c>
      <c r="E48" s="6">
        <v>26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customHeight="1">
      <c r="A49" s="6"/>
      <c r="B49" s="6" t="s">
        <v>123</v>
      </c>
      <c r="C49" s="6" t="s">
        <v>103</v>
      </c>
      <c r="D49" s="6" t="s">
        <v>123</v>
      </c>
      <c r="E49" s="6">
        <v>58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 customHeight="1">
      <c r="A50" s="6" t="s">
        <v>76</v>
      </c>
      <c r="B50" s="6" t="s">
        <v>97</v>
      </c>
      <c r="C50" s="6" t="s">
        <v>16</v>
      </c>
      <c r="D50" s="6" t="s">
        <v>97</v>
      </c>
      <c r="E50" s="6">
        <v>1452.67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6" t="s">
        <v>77</v>
      </c>
      <c r="B51" s="6" t="s">
        <v>98</v>
      </c>
      <c r="C51" s="6" t="s">
        <v>16</v>
      </c>
      <c r="D51" s="6" t="s">
        <v>98</v>
      </c>
      <c r="E51" s="6">
        <v>1682.16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customHeight="1">
      <c r="A52" s="6" t="s">
        <v>100</v>
      </c>
      <c r="B52" s="6" t="s">
        <v>104</v>
      </c>
      <c r="C52" s="6" t="s">
        <v>16</v>
      </c>
      <c r="D52" s="6" t="s">
        <v>104</v>
      </c>
      <c r="E52" s="6">
        <v>2326.11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0.25" customHeight="1">
      <c r="A53" s="6" t="s">
        <v>101</v>
      </c>
      <c r="B53" s="6" t="s">
        <v>78</v>
      </c>
      <c r="C53" s="6" t="s">
        <v>16</v>
      </c>
      <c r="D53" s="6" t="s">
        <v>78</v>
      </c>
      <c r="E53" s="6">
        <v>119791.08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0.25" customHeight="1">
      <c r="A54" s="6"/>
      <c r="B54" s="6" t="s">
        <v>105</v>
      </c>
      <c r="C54" s="6" t="s">
        <v>16</v>
      </c>
      <c r="D54" s="6" t="s">
        <v>105</v>
      </c>
      <c r="E54" s="6">
        <v>115950.31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86</v>
      </c>
      <c r="C55" s="6" t="s">
        <v>16</v>
      </c>
      <c r="D55" s="6" t="s">
        <v>86</v>
      </c>
      <c r="E55" s="6">
        <v>1076.05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88</v>
      </c>
      <c r="C56" s="6" t="s">
        <v>16</v>
      </c>
      <c r="D56" s="6" t="s">
        <v>88</v>
      </c>
      <c r="E56" s="6">
        <v>1000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92</v>
      </c>
      <c r="C57" s="6" t="s">
        <v>16</v>
      </c>
      <c r="D57" s="6" t="s">
        <v>92</v>
      </c>
      <c r="E57" s="6">
        <v>1764.72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 t="s">
        <v>125</v>
      </c>
      <c r="B58" s="6" t="s">
        <v>116</v>
      </c>
      <c r="C58" s="6" t="s">
        <v>16</v>
      </c>
      <c r="D58" s="6" t="s">
        <v>116</v>
      </c>
      <c r="E58" s="6">
        <v>139912.63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7" t="s">
        <v>50</v>
      </c>
      <c r="B59" s="7" t="s">
        <v>51</v>
      </c>
      <c r="C59" s="7" t="s">
        <v>16</v>
      </c>
      <c r="D59" s="7" t="s">
        <v>51</v>
      </c>
      <c r="E59" s="7">
        <v>624376.18999999994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1" t="s">
        <v>53</v>
      </c>
      <c r="B60" s="12"/>
      <c r="C60" s="12"/>
      <c r="D60" s="12"/>
      <c r="E60" s="1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52</v>
      </c>
      <c r="B61" s="6" t="s">
        <v>54</v>
      </c>
      <c r="C61" s="6" t="s">
        <v>55</v>
      </c>
      <c r="D61" s="6" t="s">
        <v>54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56</v>
      </c>
      <c r="B62" s="6" t="s">
        <v>57</v>
      </c>
      <c r="C62" s="6" t="s">
        <v>55</v>
      </c>
      <c r="D62" s="6" t="s">
        <v>57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58</v>
      </c>
      <c r="B63" s="6" t="s">
        <v>59</v>
      </c>
      <c r="C63" s="6" t="s">
        <v>55</v>
      </c>
      <c r="D63" s="6" t="s">
        <v>59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60</v>
      </c>
      <c r="B64" s="6" t="s">
        <v>61</v>
      </c>
      <c r="C64" s="6" t="s">
        <v>16</v>
      </c>
      <c r="D64" s="6" t="s">
        <v>61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1" t="s">
        <v>63</v>
      </c>
      <c r="B65" s="12"/>
      <c r="C65" s="12"/>
      <c r="D65" s="12"/>
      <c r="E65" s="1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62</v>
      </c>
      <c r="B66" s="6" t="s">
        <v>64</v>
      </c>
      <c r="C66" s="6" t="s">
        <v>55</v>
      </c>
      <c r="D66" s="6" t="s">
        <v>64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65</v>
      </c>
      <c r="B67" s="6" t="s">
        <v>66</v>
      </c>
      <c r="C67" s="6" t="s">
        <v>55</v>
      </c>
      <c r="D67" s="6" t="s">
        <v>66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4">
      <c r="A68" s="6" t="s">
        <v>67</v>
      </c>
      <c r="B68" s="6" t="s">
        <v>68</v>
      </c>
      <c r="C68" s="6" t="s">
        <v>16</v>
      </c>
      <c r="D68" s="6" t="s">
        <v>68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7" t="s">
        <v>106</v>
      </c>
      <c r="C69" s="6"/>
      <c r="D69" s="7" t="s">
        <v>106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8"/>
      <c r="B70" s="6" t="s">
        <v>107</v>
      </c>
      <c r="C70" s="6" t="s">
        <v>16</v>
      </c>
      <c r="D70" s="6" t="s">
        <v>107</v>
      </c>
      <c r="E70" s="6">
        <v>5283.12</v>
      </c>
    </row>
    <row r="71" spans="1:17">
      <c r="A71" s="8"/>
      <c r="B71" s="6" t="s">
        <v>108</v>
      </c>
      <c r="C71" s="6" t="s">
        <v>16</v>
      </c>
      <c r="D71" s="6" t="s">
        <v>108</v>
      </c>
      <c r="E71" s="6">
        <v>5020.5</v>
      </c>
    </row>
    <row r="72" spans="1:17">
      <c r="A72" s="8"/>
      <c r="B72" s="6" t="s">
        <v>110</v>
      </c>
      <c r="C72" s="6" t="s">
        <v>16</v>
      </c>
      <c r="D72" s="6" t="s">
        <v>110</v>
      </c>
      <c r="E72" s="6">
        <v>23682.080000000002</v>
      </c>
    </row>
    <row r="73" spans="1:17">
      <c r="A73" s="8"/>
      <c r="B73" s="6" t="s">
        <v>109</v>
      </c>
      <c r="C73" s="6" t="s">
        <v>16</v>
      </c>
      <c r="D73" s="6" t="s">
        <v>109</v>
      </c>
      <c r="E73" s="6">
        <v>22340.41</v>
      </c>
    </row>
    <row r="74" spans="1:17">
      <c r="A74" s="8"/>
      <c r="B74" s="6" t="s">
        <v>111</v>
      </c>
      <c r="C74" s="6" t="s">
        <v>16</v>
      </c>
      <c r="D74" s="6" t="s">
        <v>111</v>
      </c>
      <c r="E74" s="6">
        <f>E72-E73</f>
        <v>1341.6700000000019</v>
      </c>
    </row>
    <row r="75" spans="1:17">
      <c r="A75" s="8"/>
      <c r="B75" s="9"/>
      <c r="C75" s="8"/>
      <c r="D75" s="9"/>
      <c r="E75" s="9"/>
    </row>
  </sheetData>
  <mergeCells count="10">
    <mergeCell ref="A60:E60"/>
    <mergeCell ref="A65:E65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2021-02-09T11:29:55Z</dcterms:modified>
</cp:coreProperties>
</file>