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4C2CD76-9893-4A4A-921D-3B3F0EBABF89}" xr6:coauthVersionLast="37" xr6:coauthVersionMax="37" xr10:uidLastSave="{00000000-0000-0000-0000-000000000000}"/>
  <bookViews>
    <workbookView xWindow="120" yWindow="108" windowWidth="15120" windowHeight="8016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E78" i="1" l="1"/>
  <c r="E16" i="1"/>
  <c r="F15" i="1" s="1"/>
  <c r="E27" i="1"/>
  <c r="E32" i="1"/>
  <c r="E35" i="1" l="1"/>
</calcChain>
</file>

<file path=xl/sharedStrings.xml><?xml version="1.0" encoding="utf-8"?>
<sst xmlns="http://schemas.openxmlformats.org/spreadsheetml/2006/main" count="255" uniqueCount="128">
  <si>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</si>
  <si>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</si>
  <si>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</si>
  <si>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</si>
  <si>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</si>
  <si>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</si>
  <si>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</si>
  <si>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</si>
  <si>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</si>
  <si>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</si>
  <si>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</si>
  <si>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</si>
  <si>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</si>
  <si>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</si>
  <si>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</si>
  <si>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</si>
  <si>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</si>
  <si>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</si>
  <si>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</si>
  <si>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</si>
  <si>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</si>
  <si>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</si>
  <si>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</si>
  <si>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</si>
  <si>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</si>
  <si>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</si>
  <si>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</si>
  <si>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</si>
  <si>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</si>
  <si>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</si>
  <si>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</si>
  <si>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</si>
  <si>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</si>
  <si>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</si>
  <si>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</si>
  <si>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</si>
  <si>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</si>
  <si>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</si>
  <si>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</si>
  <si>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</si>
  <si>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</si>
  <si>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</si>
  <si>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</si>
  <si>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</si>
  <si>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</si>
  <si>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</si>
  <si>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</si>
  <si>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</si>
  <si>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</si>
  <si>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</si>
  <si>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</si>
  <si>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</si>
  <si>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</si>
  <si>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</si>
  <si>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</si>
  <si>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</si>
  <si>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</si>
  <si>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</si>
  <si>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</si>
  <si>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</si>
  <si>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</si>
  <si>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</si>
  <si>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</si>
  <si>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</si>
  <si>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</si>
  <si>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</si>
  <si>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</si>
  <si>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</si>
  <si>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</si>
  <si>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</si>
  <si>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</si>
  <si>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</si>
  <si>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</si>
  <si>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</si>
  <si>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</si>
  <si>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</si>
  <si>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</si>
  <si>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</si>
  <si>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</si>
  <si>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</si>
  <si>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</si>
  <si>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</si>
  <si>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</si>
  <si>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</si>
  <si>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</si>
  <si>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</si>
  <si>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</si>
  <si>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</si>
  <si>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</si>
  <si>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поселок Петелино,ул.Полевая, дом  1 .</t>
  </si>
  <si>
    <t>Дата начала управления : 01.06.2016г.</t>
  </si>
  <si>
    <t>Площадь дома: 4296,7 кв.м</t>
  </si>
  <si>
    <t>противогололедная обработка</t>
  </si>
  <si>
    <t>Домом управляет : ООО УК"Индустрия сервиса"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</si>
  <si>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</si>
  <si>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</si>
  <si>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</si>
  <si>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</si>
  <si>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</si>
  <si>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</si>
  <si>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</si>
  <si>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1.7.</t>
  </si>
  <si>
    <t>1.8.</t>
  </si>
  <si>
    <t>м.п.</t>
  </si>
  <si>
    <t>Диагностика газовых труб</t>
  </si>
  <si>
    <t>Содержание общедомого имущества:</t>
  </si>
  <si>
    <t xml:space="preserve">                                                    оплачено,руб.</t>
  </si>
  <si>
    <t xml:space="preserve">                                                  оплачено,руб(населением)</t>
  </si>
  <si>
    <t>Электроэнерги (ОДИ)  начислено,руб.(ТНС энерго)</t>
  </si>
  <si>
    <t>Холодная вода(ОДИ)начислено,руб.</t>
  </si>
  <si>
    <t xml:space="preserve">                                                  долг перед ТНС энерго,руб.</t>
  </si>
  <si>
    <t>Прочие услуги (управление+квитанции)</t>
  </si>
  <si>
    <t>из них:подметание,влажная уборка лестничных клеток</t>
  </si>
  <si>
    <t>замена проводки</t>
  </si>
  <si>
    <t>замена ламп LED</t>
  </si>
  <si>
    <t>шт.</t>
  </si>
  <si>
    <t>Форма 2.8. Отчет об исполнении управляющей организации договора управления за 2021 год</t>
  </si>
  <si>
    <t>февраль 2022г.</t>
  </si>
  <si>
    <t>01.01.2021г.</t>
  </si>
  <si>
    <t>31.12.2021г.</t>
  </si>
  <si>
    <t>из них:оконные блоки</t>
  </si>
  <si>
    <t>замена светильников</t>
  </si>
  <si>
    <t>скамейки</t>
  </si>
  <si>
    <t>из них:гидравлические испытания</t>
  </si>
  <si>
    <t>очистка снега скрыш</t>
  </si>
  <si>
    <t>из них: замена стояков ,лежаков отопления,,подвал</t>
  </si>
  <si>
    <t>замена стояков хвс,кв.2,32,</t>
  </si>
  <si>
    <t>замена стояков канализации,кв.63,подвал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</si>
</sst>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topLeftCell="A23" workbookViewId="0">
      <selection activeCell="E68" sqref="E68"/>
    </sheetView>
  </sheetViews>
  <sheetFormatPr defaultRowHeight="14.4" x14ac:dyDescent="0.3"/>
  <cols>
    <col min="1" max="1" width="7.33203125" customWidth="1"/>
    <col min="2" max="2" width="50.5546875" customWidth="1"/>
    <col min="3" max="3" width="9.44140625" customWidth="1"/>
    <col min="4" max="4" width="49.5546875" customWidth="1"/>
    <col min="5" max="5" width="25.109375" customWidth="1"/>
    <col min="6" max="6" width="10.33203125" bestFit="1" customWidth="1"/>
  </cols>
  <sheetData>
    <row r="1" spans="1:17" ht="25.5" customHeight="1" x14ac:dyDescent="0.3">
      <c r="A1" s="10" t="s">
        <v>116</v>
      </c>
      <c r="B1" s="10"/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 x14ac:dyDescent="0.3">
      <c r="A2" s="10" t="s">
        <v>89</v>
      </c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 x14ac:dyDescent="0.3">
      <c r="A3" s="10" t="s">
        <v>93</v>
      </c>
      <c r="B3" s="10"/>
      <c r="C3" s="10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 x14ac:dyDescent="0.3">
      <c r="A4" s="10" t="s">
        <v>90</v>
      </c>
      <c r="B4" s="10"/>
      <c r="C4" s="10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 x14ac:dyDescent="0.3">
      <c r="A5" s="10" t="s">
        <v>0</v>
      </c>
      <c r="B5" s="10"/>
      <c r="C5" s="10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 x14ac:dyDescent="0.3">
      <c r="A6" s="14" t="s">
        <v>91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 x14ac:dyDescent="0.3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6" t="s">
        <v>6</v>
      </c>
      <c r="B8" s="6" t="s">
        <v>7</v>
      </c>
      <c r="C8" s="6" t="s">
        <v>8</v>
      </c>
      <c r="D8" s="6" t="s">
        <v>7</v>
      </c>
      <c r="E8" s="6" t="s">
        <v>117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6" t="s">
        <v>9</v>
      </c>
      <c r="B9" s="6" t="s">
        <v>10</v>
      </c>
      <c r="C9" s="6" t="s">
        <v>8</v>
      </c>
      <c r="D9" s="6" t="s">
        <v>10</v>
      </c>
      <c r="E9" s="6" t="s">
        <v>118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 x14ac:dyDescent="0.3">
      <c r="A11" s="11" t="s">
        <v>14</v>
      </c>
      <c r="B11" s="12"/>
      <c r="C11" s="12"/>
      <c r="D11" s="12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customHeight="1" x14ac:dyDescent="0.3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 x14ac:dyDescent="0.3">
      <c r="A13" s="7" t="s">
        <v>17</v>
      </c>
      <c r="B13" s="7" t="s">
        <v>18</v>
      </c>
      <c r="C13" s="7" t="s">
        <v>16</v>
      </c>
      <c r="D13" s="7" t="s">
        <v>18</v>
      </c>
      <c r="E13" s="7">
        <v>25542.71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6" t="s">
        <v>19</v>
      </c>
      <c r="B14" s="7" t="s">
        <v>20</v>
      </c>
      <c r="C14" s="7" t="s">
        <v>16</v>
      </c>
      <c r="D14" s="7" t="s">
        <v>20</v>
      </c>
      <c r="E14" s="7">
        <v>79370.039999999994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 x14ac:dyDescent="0.3">
      <c r="A15" s="6" t="s">
        <v>21</v>
      </c>
      <c r="B15" s="7" t="s">
        <v>22</v>
      </c>
      <c r="C15" s="7" t="s">
        <v>16</v>
      </c>
      <c r="D15" s="7" t="s">
        <v>22</v>
      </c>
      <c r="E15" s="7">
        <v>654817.07999999996</v>
      </c>
      <c r="F15" s="1">
        <f>E16+E23+E24+E25</f>
        <v>654817.08000000007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317096.45999999996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6"/>
      <c r="B17" s="6" t="s">
        <v>94</v>
      </c>
      <c r="C17" s="6" t="s">
        <v>16</v>
      </c>
      <c r="D17" s="6" t="s">
        <v>94</v>
      </c>
      <c r="E17" s="6">
        <v>46404.36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 x14ac:dyDescent="0.3">
      <c r="A18" s="6"/>
      <c r="B18" s="6" t="s">
        <v>95</v>
      </c>
      <c r="C18" s="6" t="s">
        <v>16</v>
      </c>
      <c r="D18" s="6" t="s">
        <v>95</v>
      </c>
      <c r="E18" s="6">
        <v>23202.18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6"/>
      <c r="B19" s="6" t="s">
        <v>96</v>
      </c>
      <c r="C19" s="6" t="s">
        <v>16</v>
      </c>
      <c r="D19" s="6" t="s">
        <v>96</v>
      </c>
      <c r="E19" s="6">
        <v>64450.5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6"/>
      <c r="B20" s="6" t="s">
        <v>97</v>
      </c>
      <c r="C20" s="6" t="s">
        <v>16</v>
      </c>
      <c r="D20" s="6" t="s">
        <v>97</v>
      </c>
      <c r="E20" s="6">
        <v>15468.12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6"/>
      <c r="B21" s="6" t="s">
        <v>98</v>
      </c>
      <c r="C21" s="6" t="s">
        <v>16</v>
      </c>
      <c r="D21" s="6" t="s">
        <v>98</v>
      </c>
      <c r="E21" s="6">
        <v>15468.12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6"/>
      <c r="B22" s="6" t="s">
        <v>99</v>
      </c>
      <c r="C22" s="6" t="s">
        <v>16</v>
      </c>
      <c r="D22" s="6" t="s">
        <v>99</v>
      </c>
      <c r="E22" s="6">
        <v>152103.18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6" t="s">
        <v>25</v>
      </c>
      <c r="B24" s="6" t="s">
        <v>26</v>
      </c>
      <c r="C24" s="6" t="s">
        <v>16</v>
      </c>
      <c r="D24" s="6" t="s">
        <v>26</v>
      </c>
      <c r="E24" s="6">
        <v>183039.42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6" t="s">
        <v>27</v>
      </c>
      <c r="B25" s="6" t="s">
        <v>28</v>
      </c>
      <c r="C25" s="6" t="s">
        <v>16</v>
      </c>
      <c r="D25" s="6" t="s">
        <v>28</v>
      </c>
      <c r="E25" s="6">
        <v>154681.20000000001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6" t="s">
        <v>29</v>
      </c>
      <c r="B26" s="7" t="s">
        <v>30</v>
      </c>
      <c r="C26" s="7" t="s">
        <v>16</v>
      </c>
      <c r="D26" s="7" t="s">
        <v>30</v>
      </c>
      <c r="E26" s="7">
        <v>617409.96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617409.96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 x14ac:dyDescent="0.3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680359.78999999992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 x14ac:dyDescent="0.3">
      <c r="A33" s="6" t="s">
        <v>41</v>
      </c>
      <c r="B33" s="7" t="s">
        <v>81</v>
      </c>
      <c r="C33" s="7" t="s">
        <v>16</v>
      </c>
      <c r="D33" s="7" t="s">
        <v>82</v>
      </c>
      <c r="E33" s="7">
        <v>669301.78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 x14ac:dyDescent="0.3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11058.009999999893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 x14ac:dyDescent="0.3">
      <c r="A36" s="7" t="s">
        <v>48</v>
      </c>
      <c r="B36" s="7" t="s">
        <v>46</v>
      </c>
      <c r="C36" s="7" t="s">
        <v>16</v>
      </c>
      <c r="D36" s="7" t="s">
        <v>46</v>
      </c>
      <c r="E36" s="7">
        <v>116777.16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 x14ac:dyDescent="0.3">
      <c r="A37" s="11" t="s">
        <v>47</v>
      </c>
      <c r="B37" s="12"/>
      <c r="C37" s="12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 x14ac:dyDescent="0.3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4" customHeight="1" x14ac:dyDescent="0.3">
      <c r="A39" s="6" t="s">
        <v>69</v>
      </c>
      <c r="B39" s="6" t="s">
        <v>71</v>
      </c>
      <c r="C39" s="6" t="s">
        <v>16</v>
      </c>
      <c r="D39" s="6" t="s">
        <v>71</v>
      </c>
      <c r="E39" s="6">
        <v>105587.66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1" customHeight="1" x14ac:dyDescent="0.3">
      <c r="A40" s="6"/>
      <c r="B40" s="6" t="s">
        <v>120</v>
      </c>
      <c r="C40" s="6" t="s">
        <v>16</v>
      </c>
      <c r="D40" s="6" t="s">
        <v>120</v>
      </c>
      <c r="E40" s="6">
        <v>30963.5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1" customHeight="1" x14ac:dyDescent="0.3">
      <c r="A41" s="6"/>
      <c r="B41" s="6" t="s">
        <v>121</v>
      </c>
      <c r="C41" s="6" t="s">
        <v>16</v>
      </c>
      <c r="D41" s="6" t="s">
        <v>121</v>
      </c>
      <c r="E41" s="6">
        <v>22886.799999999999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8.75" customHeight="1" x14ac:dyDescent="0.3">
      <c r="A42" s="6"/>
      <c r="B42" s="6" t="s">
        <v>122</v>
      </c>
      <c r="C42" s="6" t="s">
        <v>16</v>
      </c>
      <c r="D42" s="6" t="s">
        <v>122</v>
      </c>
      <c r="E42" s="6">
        <v>5333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45.75" customHeight="1" x14ac:dyDescent="0.3">
      <c r="A43" s="6" t="s">
        <v>70</v>
      </c>
      <c r="B43" s="6" t="s">
        <v>72</v>
      </c>
      <c r="C43" s="6" t="s">
        <v>16</v>
      </c>
      <c r="D43" s="6" t="s">
        <v>72</v>
      </c>
      <c r="E43" s="6">
        <v>32319.18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 x14ac:dyDescent="0.3">
      <c r="A44" s="6"/>
      <c r="B44" s="6" t="s">
        <v>123</v>
      </c>
      <c r="C44" s="6" t="s">
        <v>16</v>
      </c>
      <c r="D44" s="6" t="s">
        <v>123</v>
      </c>
      <c r="E44" s="6">
        <v>9117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 x14ac:dyDescent="0.3">
      <c r="A45" s="6" t="s">
        <v>73</v>
      </c>
      <c r="B45" s="6" t="s">
        <v>74</v>
      </c>
      <c r="C45" s="6" t="s">
        <v>16</v>
      </c>
      <c r="D45" s="6" t="s">
        <v>74</v>
      </c>
      <c r="E45" s="6">
        <v>6598.56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 x14ac:dyDescent="0.3">
      <c r="A46" s="6"/>
      <c r="B46" s="6" t="s">
        <v>104</v>
      </c>
      <c r="C46" s="6" t="s">
        <v>16</v>
      </c>
      <c r="D46" s="6" t="s">
        <v>104</v>
      </c>
      <c r="E46" s="6"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 x14ac:dyDescent="0.3">
      <c r="A47" s="6" t="s">
        <v>75</v>
      </c>
      <c r="B47" s="6" t="s">
        <v>85</v>
      </c>
      <c r="C47" s="6" t="s">
        <v>16</v>
      </c>
      <c r="D47" s="6" t="s">
        <v>85</v>
      </c>
      <c r="E47" s="6">
        <v>205691.6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 x14ac:dyDescent="0.3">
      <c r="A48" s="6"/>
      <c r="B48" s="6" t="s">
        <v>125</v>
      </c>
      <c r="C48" s="6" t="s">
        <v>103</v>
      </c>
      <c r="D48" s="6" t="s">
        <v>125</v>
      </c>
      <c r="E48" s="6">
        <v>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 x14ac:dyDescent="0.3">
      <c r="A49" s="6"/>
      <c r="B49" s="6" t="s">
        <v>126</v>
      </c>
      <c r="C49" s="6" t="s">
        <v>103</v>
      </c>
      <c r="D49" s="6" t="s">
        <v>126</v>
      </c>
      <c r="E49" s="6">
        <v>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customHeight="1" x14ac:dyDescent="0.3">
      <c r="A50" s="6"/>
      <c r="B50" s="6" t="s">
        <v>127</v>
      </c>
      <c r="C50" s="6" t="s">
        <v>103</v>
      </c>
      <c r="D50" s="6" t="s">
        <v>127</v>
      </c>
      <c r="E50" s="6">
        <v>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 x14ac:dyDescent="0.3">
      <c r="A51" s="6" t="s">
        <v>76</v>
      </c>
      <c r="B51" s="6" t="s">
        <v>113</v>
      </c>
      <c r="C51" s="6" t="s">
        <v>103</v>
      </c>
      <c r="D51" s="6" t="s">
        <v>113</v>
      </c>
      <c r="E51" s="6">
        <v>14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 x14ac:dyDescent="0.3">
      <c r="A52" s="6"/>
      <c r="B52" s="6" t="s">
        <v>114</v>
      </c>
      <c r="C52" s="6" t="s">
        <v>115</v>
      </c>
      <c r="D52" s="6" t="s">
        <v>114</v>
      </c>
      <c r="E52" s="6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 x14ac:dyDescent="0.3">
      <c r="A53" s="6" t="s">
        <v>77</v>
      </c>
      <c r="B53" s="6" t="s">
        <v>97</v>
      </c>
      <c r="C53" s="6" t="s">
        <v>16</v>
      </c>
      <c r="D53" s="6" t="s">
        <v>97</v>
      </c>
      <c r="E53" s="6">
        <v>2188.56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 x14ac:dyDescent="0.3">
      <c r="A54" s="6" t="s">
        <v>101</v>
      </c>
      <c r="B54" s="6" t="s">
        <v>98</v>
      </c>
      <c r="C54" s="6" t="s">
        <v>16</v>
      </c>
      <c r="D54" s="6" t="s">
        <v>98</v>
      </c>
      <c r="E54" s="6">
        <v>653.9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25" customHeight="1" x14ac:dyDescent="0.3">
      <c r="A55" s="6" t="s">
        <v>102</v>
      </c>
      <c r="B55" s="6" t="s">
        <v>78</v>
      </c>
      <c r="C55" s="6" t="s">
        <v>16</v>
      </c>
      <c r="D55" s="6" t="s">
        <v>78</v>
      </c>
      <c r="E55" s="6">
        <v>163449.06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0.25" customHeight="1" x14ac:dyDescent="0.3">
      <c r="A56" s="6"/>
      <c r="B56" s="6" t="s">
        <v>112</v>
      </c>
      <c r="C56" s="6" t="s">
        <v>16</v>
      </c>
      <c r="D56" s="6" t="s">
        <v>112</v>
      </c>
      <c r="E56" s="6">
        <v>135843.17000000001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 x14ac:dyDescent="0.3">
      <c r="A57" s="6"/>
      <c r="B57" s="6" t="s">
        <v>86</v>
      </c>
      <c r="C57" s="6" t="s">
        <v>16</v>
      </c>
      <c r="D57" s="6" t="s">
        <v>86</v>
      </c>
      <c r="E57" s="6">
        <v>10470.629999999999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 x14ac:dyDescent="0.3">
      <c r="A58" s="6"/>
      <c r="B58" s="6" t="s">
        <v>100</v>
      </c>
      <c r="C58" s="6" t="s">
        <v>16</v>
      </c>
      <c r="D58" s="6" t="s">
        <v>100</v>
      </c>
      <c r="E58" s="6">
        <v>6654.22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25" customHeight="1" x14ac:dyDescent="0.3">
      <c r="A59" s="6"/>
      <c r="B59" s="6" t="s">
        <v>124</v>
      </c>
      <c r="C59" s="6" t="s">
        <v>16</v>
      </c>
      <c r="D59" s="6" t="s">
        <v>124</v>
      </c>
      <c r="E59" s="6">
        <v>2451.16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25" customHeight="1" x14ac:dyDescent="0.3">
      <c r="A60" s="6"/>
      <c r="B60" s="6" t="s">
        <v>88</v>
      </c>
      <c r="C60" s="6" t="s">
        <v>16</v>
      </c>
      <c r="D60" s="6" t="s">
        <v>88</v>
      </c>
      <c r="E60" s="6">
        <v>2344.87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 x14ac:dyDescent="0.3">
      <c r="A61" s="6"/>
      <c r="B61" s="6" t="s">
        <v>92</v>
      </c>
      <c r="C61" s="6" t="s">
        <v>16</v>
      </c>
      <c r="D61" s="6" t="s">
        <v>92</v>
      </c>
      <c r="E61" s="6">
        <v>5685.01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6.5" customHeight="1" x14ac:dyDescent="0.3">
      <c r="A62" s="6"/>
      <c r="B62" s="6" t="s">
        <v>111</v>
      </c>
      <c r="C62" s="6" t="s">
        <v>16</v>
      </c>
      <c r="D62" s="6" t="s">
        <v>111</v>
      </c>
      <c r="E62" s="6">
        <v>152813.06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7" t="s">
        <v>50</v>
      </c>
      <c r="B63" s="7" t="s">
        <v>51</v>
      </c>
      <c r="C63" s="7" t="s">
        <v>16</v>
      </c>
      <c r="D63" s="7" t="s">
        <v>51</v>
      </c>
      <c r="E63" s="7">
        <v>669301.78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1" t="s">
        <v>53</v>
      </c>
      <c r="B64" s="12"/>
      <c r="C64" s="12"/>
      <c r="D64" s="12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6" t="s">
        <v>52</v>
      </c>
      <c r="B65" s="6" t="s">
        <v>54</v>
      </c>
      <c r="C65" s="6" t="s">
        <v>55</v>
      </c>
      <c r="D65" s="6" t="s">
        <v>54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6" t="s">
        <v>56</v>
      </c>
      <c r="B66" s="6" t="s">
        <v>57</v>
      </c>
      <c r="C66" s="6" t="s">
        <v>55</v>
      </c>
      <c r="D66" s="6" t="s">
        <v>57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6" t="s">
        <v>58</v>
      </c>
      <c r="B67" s="6" t="s">
        <v>59</v>
      </c>
      <c r="C67" s="6" t="s">
        <v>55</v>
      </c>
      <c r="D67" s="6" t="s">
        <v>59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6" t="s">
        <v>60</v>
      </c>
      <c r="B68" s="6" t="s">
        <v>61</v>
      </c>
      <c r="C68" s="6" t="s">
        <v>16</v>
      </c>
      <c r="D68" s="6" t="s">
        <v>61</v>
      </c>
      <c r="E68" s="6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1" t="s">
        <v>63</v>
      </c>
      <c r="B69" s="12"/>
      <c r="C69" s="12"/>
      <c r="D69" s="12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6" t="s">
        <v>62</v>
      </c>
      <c r="B70" s="6" t="s">
        <v>64</v>
      </c>
      <c r="C70" s="6" t="s">
        <v>55</v>
      </c>
      <c r="D70" s="6" t="s">
        <v>64</v>
      </c>
      <c r="E70" s="6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6" t="s">
        <v>65</v>
      </c>
      <c r="B71" s="6" t="s">
        <v>66</v>
      </c>
      <c r="C71" s="6" t="s">
        <v>55</v>
      </c>
      <c r="D71" s="6" t="s">
        <v>66</v>
      </c>
      <c r="E71" s="6">
        <v>10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24" x14ac:dyDescent="0.3">
      <c r="A72" s="6" t="s">
        <v>67</v>
      </c>
      <c r="B72" s="6" t="s">
        <v>68</v>
      </c>
      <c r="C72" s="6" t="s">
        <v>16</v>
      </c>
      <c r="D72" s="6" t="s">
        <v>68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6"/>
      <c r="B73" s="7" t="s">
        <v>105</v>
      </c>
      <c r="C73" s="6"/>
      <c r="D73" s="7" t="s">
        <v>105</v>
      </c>
      <c r="E73" s="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8"/>
      <c r="B74" s="6" t="s">
        <v>109</v>
      </c>
      <c r="C74" s="6" t="s">
        <v>16</v>
      </c>
      <c r="D74" s="6" t="s">
        <v>109</v>
      </c>
      <c r="E74" s="6">
        <v>4383.42</v>
      </c>
    </row>
    <row r="75" spans="1:17" x14ac:dyDescent="0.3">
      <c r="A75" s="8"/>
      <c r="B75" s="6" t="s">
        <v>106</v>
      </c>
      <c r="C75" s="6" t="s">
        <v>16</v>
      </c>
      <c r="D75" s="6" t="s">
        <v>106</v>
      </c>
      <c r="E75" s="6">
        <v>4102.59</v>
      </c>
    </row>
    <row r="76" spans="1:17" x14ac:dyDescent="0.3">
      <c r="A76" s="8"/>
      <c r="B76" s="6" t="s">
        <v>108</v>
      </c>
      <c r="C76" s="6" t="s">
        <v>16</v>
      </c>
      <c r="D76" s="6" t="s">
        <v>108</v>
      </c>
      <c r="E76" s="6">
        <v>23533.52</v>
      </c>
    </row>
    <row r="77" spans="1:17" x14ac:dyDescent="0.3">
      <c r="A77" s="8"/>
      <c r="B77" s="6" t="s">
        <v>107</v>
      </c>
      <c r="C77" s="6" t="s">
        <v>16</v>
      </c>
      <c r="D77" s="6" t="s">
        <v>107</v>
      </c>
      <c r="E77" s="6">
        <v>23330.37</v>
      </c>
    </row>
    <row r="78" spans="1:17" x14ac:dyDescent="0.3">
      <c r="A78" s="8"/>
      <c r="B78" s="6" t="s">
        <v>110</v>
      </c>
      <c r="C78" s="6" t="s">
        <v>16</v>
      </c>
      <c r="D78" s="6" t="s">
        <v>110</v>
      </c>
      <c r="E78" s="6">
        <f>E76-E77</f>
        <v>203.15000000000146</v>
      </c>
    </row>
    <row r="79" spans="1:17" x14ac:dyDescent="0.3">
      <c r="D79" s="9"/>
      <c r="E79" s="9"/>
    </row>
  </sheetData>
  <mergeCells count="10">
    <mergeCell ref="A64:E64"/>
    <mergeCell ref="A69:E69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2023-04-05T09:02:14Z</dcterms:modified>
</cp:coreProperties>
</file>