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5" i="1"/>
  <c r="E16"/>
  <c r="F15" s="1"/>
  <c r="E32"/>
  <c r="E27"/>
  <c r="E35" l="1"/>
</calcChain>
</file>

<file path=xl/sharedStrings.xml><?xml version="1.0" encoding="utf-8"?>
<sst xmlns="http://schemas.openxmlformats.org/spreadsheetml/2006/main" count="246" uniqueCount="129">
  <si>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</si>
  <si>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</si>
  <si>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</si>
  <si>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</si>
  <si>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</si>
  <si>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</si>
  <si>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</si>
  <si>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</si>
  <si>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</si>
  <si>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</si>
  <si>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</si>
  <si>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</si>
  <si>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</si>
  <si>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</si>
  <si>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</si>
  <si>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</si>
  <si>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</si>
  <si>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</si>
  <si>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</si>
  <si>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</si>
  <si>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</si>
  <si>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</si>
  <si>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</si>
  <si>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</si>
  <si>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</si>
  <si>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</si>
  <si>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</si>
  <si>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</si>
  <si>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</si>
  <si>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</si>
  <si>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</si>
  <si>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</si>
  <si>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</si>
  <si>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</si>
  <si>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</si>
  <si>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</si>
  <si>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</si>
  <si>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</si>
  <si>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</si>
  <si>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</si>
  <si>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</si>
  <si>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</si>
  <si>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</si>
  <si>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</si>
  <si>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</si>
  <si>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</si>
  <si>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</si>
  <si>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</si>
  <si>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</si>
  <si>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</si>
  <si>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</si>
  <si>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</si>
  <si>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</si>
  <si>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</si>
  <si>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</si>
  <si>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</si>
  <si>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</si>
  <si>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</si>
  <si>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</si>
  <si>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</si>
  <si>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</si>
  <si>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</si>
  <si>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</si>
  <si>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</si>
  <si>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</si>
  <si>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</si>
  <si>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</si>
  <si>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</si>
  <si>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</si>
  <si>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</si>
  <si>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</si>
  <si>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</si>
  <si>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</si>
  <si>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</si>
  <si>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</si>
  <si>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</si>
  <si>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</si>
  <si>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</si>
  <si>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</si>
  <si>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</si>
  <si>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</si>
  <si>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</si>
  <si>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</si>
  <si>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</si>
  <si>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</si>
  <si>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</si>
  <si>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</si>
  <si>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 xml:space="preserve">субсидий </t>
  </si>
  <si>
    <t>и др.работы</t>
  </si>
  <si>
    <t>Дата начала управления : 01.12.2015г.</t>
  </si>
  <si>
    <t>поселок Ильинка,ул.Центральная, дом  1.</t>
  </si>
  <si>
    <t>окос травы</t>
  </si>
  <si>
    <t>противогололедная обработка</t>
  </si>
  <si>
    <t>из ни: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</si>
  <si>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</si>
  <si>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</si>
  <si>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</si>
  <si>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</si>
  <si>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</si>
  <si>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</si>
  <si>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Проведение дератизационных мероприятий</t>
  </si>
  <si>
    <t>сбивание сосулек</t>
  </si>
  <si>
    <t>1.7.</t>
  </si>
  <si>
    <t>1.8.</t>
  </si>
  <si>
    <t>Домом управляет : ООО УК"Индустрия сервиса"</t>
  </si>
  <si>
    <t>Диагностика газовых труб</t>
  </si>
  <si>
    <t>Услуги по содержанию мест общего пользования, благоустройству территории</t>
  </si>
  <si>
    <t>очистка снега</t>
  </si>
  <si>
    <t>из них:подметание,влажная уборка лестничных пролетов</t>
  </si>
  <si>
    <t>Содержание общедомового имущества:</t>
  </si>
  <si>
    <t>Холодная вода:начислено,руб.</t>
  </si>
  <si>
    <t xml:space="preserve">                                 оплачено,руб.</t>
  </si>
  <si>
    <t>Электроэнергия:начислено,руб.(ТНС энерго)</t>
  </si>
  <si>
    <t>оплачено,руб.(население)</t>
  </si>
  <si>
    <t>перерасход,руб.</t>
  </si>
  <si>
    <t>замена стояков хвс</t>
  </si>
  <si>
    <t>из них:замена стояков,лежаков отопления Кв.2,6,72</t>
  </si>
  <si>
    <t>Форма 2.8. Отчет об исполнении управляющей организации договора управления за 2021год</t>
  </si>
  <si>
    <t>Площадь дома: 3144,8 кв.м</t>
  </si>
  <si>
    <t>февраль 2022г.</t>
  </si>
  <si>
    <t>01.01.2021г.</t>
  </si>
  <si>
    <t>31.12.2021г.</t>
  </si>
  <si>
    <t>из ни: востановление сной кладки</t>
  </si>
  <si>
    <t>оконные блоки</t>
  </si>
  <si>
    <t>замена светильников</t>
  </si>
  <si>
    <t>из них услуги по сварке отопления</t>
  </si>
  <si>
    <t>очистка снега с крыш</t>
  </si>
  <si>
    <t>из них:замена стояков,лежаков отопления Кв.32,подв.</t>
  </si>
  <si>
    <t>замена стояков канализации,кв.56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</si>
</sst>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topLeftCell="A64" workbookViewId="0">
      <selection activeCell="B54" sqref="B54:B59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117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90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104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89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118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67536.3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154478.99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479267.52</v>
      </c>
      <c r="F15" s="1">
        <f>E16+E23+E24+E25</f>
        <v>479267.51999999996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232086.24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93</v>
      </c>
      <c r="C17" s="6" t="s">
        <v>16</v>
      </c>
      <c r="D17" s="6" t="s">
        <v>93</v>
      </c>
      <c r="E17" s="6">
        <v>33963.839999999997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6"/>
      <c r="B18" s="6" t="s">
        <v>94</v>
      </c>
      <c r="C18" s="6" t="s">
        <v>16</v>
      </c>
      <c r="D18" s="6" t="s">
        <v>94</v>
      </c>
      <c r="E18" s="6">
        <v>16981.919999999998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95</v>
      </c>
      <c r="C19" s="6" t="s">
        <v>16</v>
      </c>
      <c r="D19" s="6" t="s">
        <v>95</v>
      </c>
      <c r="E19" s="6">
        <v>47172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96</v>
      </c>
      <c r="C20" s="6" t="s">
        <v>16</v>
      </c>
      <c r="D20" s="6" t="s">
        <v>96</v>
      </c>
      <c r="E20" s="6">
        <v>11321.28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97</v>
      </c>
      <c r="C21" s="6" t="s">
        <v>16</v>
      </c>
      <c r="D21" s="6" t="s">
        <v>97</v>
      </c>
      <c r="E21" s="6">
        <v>11321.28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98</v>
      </c>
      <c r="C22" s="6" t="s">
        <v>16</v>
      </c>
      <c r="D22" s="6" t="s">
        <v>98</v>
      </c>
      <c r="E22" s="6">
        <v>111325.92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133968.48000000001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99</v>
      </c>
      <c r="E25" s="6">
        <v>113212.8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485758.27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485758.27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546803.82000000007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496576.25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50227.570000000065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147930.56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83807.14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.75" customHeight="1">
      <c r="A40" s="6"/>
      <c r="B40" s="6" t="s">
        <v>122</v>
      </c>
      <c r="C40" s="6" t="s">
        <v>16</v>
      </c>
      <c r="D40" s="6" t="s">
        <v>122</v>
      </c>
      <c r="E40" s="6">
        <v>4700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customHeight="1">
      <c r="A41" s="6"/>
      <c r="B41" s="6" t="s">
        <v>123</v>
      </c>
      <c r="C41" s="6" t="s">
        <v>16</v>
      </c>
      <c r="D41" s="6" t="s">
        <v>123</v>
      </c>
      <c r="E41" s="6">
        <v>30963.5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1" customHeight="1">
      <c r="A42" s="6"/>
      <c r="B42" s="6" t="s">
        <v>124</v>
      </c>
      <c r="C42" s="6" t="s">
        <v>16</v>
      </c>
      <c r="D42" s="6" t="s">
        <v>124</v>
      </c>
      <c r="E42" s="6">
        <v>14179.8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45.75" customHeight="1">
      <c r="A43" s="6" t="s">
        <v>70</v>
      </c>
      <c r="B43" s="6" t="s">
        <v>72</v>
      </c>
      <c r="C43" s="6" t="s">
        <v>16</v>
      </c>
      <c r="D43" s="6" t="s">
        <v>72</v>
      </c>
      <c r="E43" s="6">
        <v>20744.919999999998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6"/>
      <c r="B44" s="6" t="s">
        <v>125</v>
      </c>
      <c r="C44" s="6" t="s">
        <v>16</v>
      </c>
      <c r="D44" s="6" t="s">
        <v>125</v>
      </c>
      <c r="E44" s="6">
        <v>3763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7221.7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85</v>
      </c>
      <c r="C46" s="6" t="s">
        <v>16</v>
      </c>
      <c r="D46" s="6" t="s">
        <v>85</v>
      </c>
      <c r="E46" s="6">
        <v>150547.85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0" customHeight="1">
      <c r="A47" s="6"/>
      <c r="B47" s="6" t="s">
        <v>116</v>
      </c>
      <c r="C47" s="6" t="s">
        <v>86</v>
      </c>
      <c r="D47" s="6" t="s">
        <v>127</v>
      </c>
      <c r="E47" s="6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>
      <c r="A48" s="6"/>
      <c r="B48" s="6" t="s">
        <v>115</v>
      </c>
      <c r="C48" s="6" t="s">
        <v>86</v>
      </c>
      <c r="D48" s="6" t="s">
        <v>128</v>
      </c>
      <c r="E48" s="6">
        <v>4.5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 t="s">
        <v>76</v>
      </c>
      <c r="B49" s="6" t="s">
        <v>100</v>
      </c>
      <c r="C49" s="6" t="s">
        <v>16</v>
      </c>
      <c r="D49" s="6" t="s">
        <v>100</v>
      </c>
      <c r="E49" s="6">
        <v>1601.81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 t="s">
        <v>77</v>
      </c>
      <c r="B50" s="6" t="s">
        <v>97</v>
      </c>
      <c r="C50" s="6" t="s">
        <v>16</v>
      </c>
      <c r="D50" s="6" t="s">
        <v>97</v>
      </c>
      <c r="E50" s="6">
        <v>1177.0999999999999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102</v>
      </c>
      <c r="B51" s="6" t="s">
        <v>105</v>
      </c>
      <c r="C51" s="6" t="s">
        <v>16</v>
      </c>
      <c r="D51" s="6" t="s">
        <v>105</v>
      </c>
      <c r="E51" s="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8.5" customHeight="1">
      <c r="A52" s="6" t="s">
        <v>103</v>
      </c>
      <c r="B52" s="6" t="s">
        <v>78</v>
      </c>
      <c r="C52" s="6" t="s">
        <v>16</v>
      </c>
      <c r="D52" s="6" t="s">
        <v>106</v>
      </c>
      <c r="E52" s="6">
        <v>119630.1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108</v>
      </c>
      <c r="C53" s="6" t="s">
        <v>16</v>
      </c>
      <c r="D53" s="6" t="s">
        <v>108</v>
      </c>
      <c r="E53" s="6">
        <v>99425.04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107</v>
      </c>
      <c r="C54" s="6" t="s">
        <v>16</v>
      </c>
      <c r="D54" s="6" t="s">
        <v>107</v>
      </c>
      <c r="E54" s="6">
        <v>7663.57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101</v>
      </c>
      <c r="C55" s="6" t="s">
        <v>16</v>
      </c>
      <c r="D55" s="6" t="s">
        <v>101</v>
      </c>
      <c r="E55" s="6">
        <v>4870.3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91</v>
      </c>
      <c r="C56" s="6" t="s">
        <v>16</v>
      </c>
      <c r="D56" s="6" t="s">
        <v>91</v>
      </c>
      <c r="E56" s="6">
        <v>1716.24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126</v>
      </c>
      <c r="C57" s="6" t="s">
        <v>16</v>
      </c>
      <c r="D57" s="6" t="s">
        <v>126</v>
      </c>
      <c r="E57" s="6">
        <v>1794.03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92</v>
      </c>
      <c r="C58" s="6" t="s">
        <v>16</v>
      </c>
      <c r="D58" s="6" t="s">
        <v>92</v>
      </c>
      <c r="E58" s="6">
        <v>4160.92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88</v>
      </c>
      <c r="C59" s="6" t="s">
        <v>16</v>
      </c>
      <c r="D59" s="6" t="s">
        <v>88</v>
      </c>
      <c r="E59" s="6">
        <v>111845.63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7" t="s">
        <v>50</v>
      </c>
      <c r="B60" s="7" t="s">
        <v>51</v>
      </c>
      <c r="C60" s="7" t="s">
        <v>16</v>
      </c>
      <c r="D60" s="7" t="s">
        <v>51</v>
      </c>
      <c r="E60" s="7">
        <v>496576.25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 t="s">
        <v>53</v>
      </c>
      <c r="B61" s="9"/>
      <c r="C61" s="9"/>
      <c r="D61" s="9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52</v>
      </c>
      <c r="B62" s="6" t="s">
        <v>54</v>
      </c>
      <c r="C62" s="6" t="s">
        <v>55</v>
      </c>
      <c r="D62" s="6" t="s">
        <v>54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56</v>
      </c>
      <c r="B63" s="6" t="s">
        <v>57</v>
      </c>
      <c r="C63" s="6" t="s">
        <v>55</v>
      </c>
      <c r="D63" s="6" t="s">
        <v>57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58</v>
      </c>
      <c r="B64" s="6" t="s">
        <v>59</v>
      </c>
      <c r="C64" s="6" t="s">
        <v>55</v>
      </c>
      <c r="D64" s="6" t="s">
        <v>59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60</v>
      </c>
      <c r="B65" s="6" t="s">
        <v>61</v>
      </c>
      <c r="C65" s="6" t="s">
        <v>16</v>
      </c>
      <c r="D65" s="6" t="s">
        <v>61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 t="s">
        <v>63</v>
      </c>
      <c r="B66" s="9"/>
      <c r="C66" s="9"/>
      <c r="D66" s="9"/>
      <c r="E66" s="1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62</v>
      </c>
      <c r="B67" s="6" t="s">
        <v>64</v>
      </c>
      <c r="C67" s="6" t="s">
        <v>55</v>
      </c>
      <c r="D67" s="6" t="s">
        <v>64</v>
      </c>
      <c r="E67" s="6">
        <v>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65</v>
      </c>
      <c r="B68" s="6" t="s">
        <v>66</v>
      </c>
      <c r="C68" s="6" t="s">
        <v>55</v>
      </c>
      <c r="D68" s="6" t="s">
        <v>66</v>
      </c>
      <c r="E68" s="6">
        <v>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4">
      <c r="A69" s="6" t="s">
        <v>67</v>
      </c>
      <c r="B69" s="6" t="s">
        <v>68</v>
      </c>
      <c r="C69" s="6" t="s">
        <v>16</v>
      </c>
      <c r="D69" s="6" t="s">
        <v>68</v>
      </c>
      <c r="E69" s="6">
        <v>1798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7" t="s">
        <v>109</v>
      </c>
      <c r="C70" s="6"/>
      <c r="D70" s="7" t="s">
        <v>109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6" t="s">
        <v>110</v>
      </c>
      <c r="C71" s="6" t="s">
        <v>16</v>
      </c>
      <c r="D71" s="6" t="s">
        <v>110</v>
      </c>
      <c r="E71" s="6">
        <v>3207.62</v>
      </c>
    </row>
    <row r="72" spans="1:17">
      <c r="A72" s="6"/>
      <c r="B72" s="6" t="s">
        <v>111</v>
      </c>
      <c r="C72" s="6" t="s">
        <v>16</v>
      </c>
      <c r="D72" s="6" t="s">
        <v>111</v>
      </c>
      <c r="E72" s="6">
        <v>3136.64</v>
      </c>
    </row>
    <row r="73" spans="1:17">
      <c r="A73" s="6"/>
      <c r="B73" s="6" t="s">
        <v>112</v>
      </c>
      <c r="C73" s="6" t="s">
        <v>16</v>
      </c>
      <c r="D73" s="6" t="s">
        <v>112</v>
      </c>
      <c r="E73" s="6">
        <v>57913.87</v>
      </c>
    </row>
    <row r="74" spans="1:17">
      <c r="A74" s="6"/>
      <c r="B74" s="6" t="s">
        <v>113</v>
      </c>
      <c r="C74" s="6" t="s">
        <v>16</v>
      </c>
      <c r="D74" s="6" t="s">
        <v>113</v>
      </c>
      <c r="E74" s="6">
        <v>16267.75</v>
      </c>
    </row>
    <row r="75" spans="1:17">
      <c r="A75" s="6"/>
      <c r="B75" s="6" t="s">
        <v>114</v>
      </c>
      <c r="C75" s="6" t="s">
        <v>16</v>
      </c>
      <c r="D75" s="6" t="s">
        <v>114</v>
      </c>
      <c r="E75" s="7">
        <f>E73-E74</f>
        <v>41646.120000000003</v>
      </c>
    </row>
    <row r="76" spans="1:17">
      <c r="A76" s="6"/>
      <c r="B76" s="6"/>
      <c r="C76" s="6"/>
      <c r="D76" s="6"/>
      <c r="E76" s="6"/>
    </row>
  </sheetData>
  <mergeCells count="10">
    <mergeCell ref="A1:E1"/>
    <mergeCell ref="A2:E2"/>
    <mergeCell ref="A11:E11"/>
    <mergeCell ref="A3:C3"/>
    <mergeCell ref="A37:E37"/>
    <mergeCell ref="A61:E61"/>
    <mergeCell ref="A66:E66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2022-01-27T11:55:13Z</dcterms:modified>
</cp:coreProperties>
</file>