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3" i="1"/>
  <c r="E16"/>
  <c r="F15" s="1"/>
  <c r="E27"/>
  <c r="E32"/>
  <c r="E35" l="1"/>
</calcChain>
</file>

<file path=xl/sharedStrings.xml><?xml version="1.0" encoding="utf-8"?>
<sst xmlns="http://schemas.openxmlformats.org/spreadsheetml/2006/main" count="241" uniqueCount="124">
  <si>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</si>
  <si>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</si>
  <si>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</si>
  <si>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</si>
  <si>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</si>
  <si>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</si>
  <si>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</si>
  <si>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</si>
  <si>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</si>
  <si>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</si>
  <si>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</si>
  <si>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</si>
  <si>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</si>
  <si>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</si>
  <si>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</si>
  <si>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</si>
  <si>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</si>
  <si>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</si>
  <si>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</si>
  <si>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</si>
  <si>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</si>
  <si>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</si>
  <si>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</si>
  <si>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</si>
  <si>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</si>
  <si>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</si>
  <si>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</si>
  <si>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</si>
  <si>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</si>
  <si>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</si>
  <si>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</si>
  <si>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</si>
  <si>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</si>
  <si>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</si>
  <si>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</si>
  <si>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</si>
  <si>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</si>
  <si>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</si>
  <si>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</si>
  <si>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</si>
  <si>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</si>
  <si>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</si>
  <si>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</si>
  <si>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</si>
  <si>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</si>
  <si>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</si>
  <si>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</si>
  <si>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</si>
  <si>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</si>
  <si>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</si>
  <si>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</si>
  <si>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</si>
  <si>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</si>
  <si>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</si>
  <si>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</si>
  <si>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</si>
  <si>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</si>
  <si>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</si>
  <si>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</si>
  <si>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</si>
  <si>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</si>
  <si>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</si>
  <si>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</si>
  <si>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</si>
  <si>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</si>
  <si>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</si>
  <si>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</si>
  <si>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</si>
  <si>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</si>
  <si>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</si>
  <si>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</si>
  <si>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</si>
  <si>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</si>
  <si>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</si>
  <si>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</si>
  <si>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</si>
  <si>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</si>
  <si>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</si>
  <si>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</si>
  <si>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</si>
  <si>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</si>
  <si>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</si>
  <si>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</si>
  <si>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</si>
  <si>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</si>
  <si>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</si>
  <si>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</si>
  <si>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</si>
  <si>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</si>
  <si>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</si>
  <si>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п.м</t>
  </si>
  <si>
    <t>ремонт порогов подъезд №2,5,6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</si>
  <si>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</si>
  <si>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</si>
  <si>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</si>
  <si>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</si>
  <si>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</si>
  <si>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</si>
  <si>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</si>
  <si>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</si>
  <si>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</si>
  <si>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</si>
  <si>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</si>
  <si>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поселок Ильинка,ул.Центральная, дом  5б.</t>
  </si>
  <si>
    <t>Дата начала управления : 01.07.2018г.</t>
  </si>
  <si>
    <t>из них:замена стояков,лежаков отопления,</t>
  </si>
  <si>
    <t>замена элек. лампочек</t>
  </si>
  <si>
    <t>из них:подметание,влажная уборка лестничных проемов</t>
  </si>
  <si>
    <t>очистка снега</t>
  </si>
  <si>
    <t>Содержание общедомового имущества:</t>
  </si>
  <si>
    <t>Холодная вода,начислено,руб.</t>
  </si>
  <si>
    <t>оплачено,руб.</t>
  </si>
  <si>
    <t>Электороэнергия:начислено,руб.(ТНСэнерго)</t>
  </si>
  <si>
    <t>оплачено,руб.(населением)</t>
  </si>
  <si>
    <t>перерасход,руб.</t>
  </si>
  <si>
    <t>прочие услуги(управление+квитанции)</t>
  </si>
  <si>
    <t>из них:ремонт кровли</t>
  </si>
  <si>
    <t>замена элек. Проводки</t>
  </si>
  <si>
    <t>Форма 2.8. Отчет об исполнении управляющей организации договора управления за 2021год</t>
  </si>
  <si>
    <t>Площадь дома: 1207,7 кв.м</t>
  </si>
  <si>
    <t>февраль 2022г.</t>
  </si>
  <si>
    <t>01.01.2021г.</t>
  </si>
  <si>
    <t>31.12.2021г.</t>
  </si>
  <si>
    <t>очистка снега с крыш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</si>
</sst>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topLeftCell="A55" workbookViewId="0">
      <selection activeCell="F72" sqref="F7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118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103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93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104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119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120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24080.5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109436.75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184053.48</v>
      </c>
      <c r="F15" s="1">
        <f>E16+E23+E24+E25</f>
        <v>184053.47999999998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89128.260000000009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13043.16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95</v>
      </c>
      <c r="C18" s="6" t="s">
        <v>16</v>
      </c>
      <c r="D18" s="6" t="s">
        <v>95</v>
      </c>
      <c r="E18" s="6">
        <v>6521.58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18115.5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4347.72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4347.72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42752.58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51448.02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43477.2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197021.24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197021.24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208133.98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278130.69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-69996.709999999992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96469.01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121854.04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0.25" customHeight="1">
      <c r="A40" s="6"/>
      <c r="B40" s="6" t="s">
        <v>116</v>
      </c>
      <c r="C40" s="6" t="s">
        <v>16</v>
      </c>
      <c r="D40" s="6" t="s">
        <v>116</v>
      </c>
      <c r="E40" s="6">
        <v>108810.88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6521.58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1854.7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57815.15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105</v>
      </c>
      <c r="C44" s="6" t="s">
        <v>90</v>
      </c>
      <c r="D44" s="6" t="s">
        <v>105</v>
      </c>
      <c r="E44" s="6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117</v>
      </c>
      <c r="C45" s="6" t="s">
        <v>90</v>
      </c>
      <c r="D45" s="6" t="s">
        <v>117</v>
      </c>
      <c r="E45" s="6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106</v>
      </c>
      <c r="C46" s="6" t="s">
        <v>55</v>
      </c>
      <c r="D46" s="6" t="s">
        <v>106</v>
      </c>
      <c r="E46" s="6">
        <v>27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76</v>
      </c>
      <c r="B47" s="6" t="s">
        <v>97</v>
      </c>
      <c r="C47" s="6" t="s">
        <v>16</v>
      </c>
      <c r="D47" s="6" t="s">
        <v>97</v>
      </c>
      <c r="E47" s="6">
        <v>615.16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78</v>
      </c>
      <c r="B48" s="6" t="s">
        <v>98</v>
      </c>
      <c r="C48" s="6" t="s">
        <v>16</v>
      </c>
      <c r="D48" s="6" t="s">
        <v>98</v>
      </c>
      <c r="E48" s="6">
        <v>576.41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101</v>
      </c>
      <c r="B49" s="6" t="s">
        <v>77</v>
      </c>
      <c r="C49" s="6" t="s">
        <v>16</v>
      </c>
      <c r="D49" s="6" t="s">
        <v>77</v>
      </c>
      <c r="E49" s="6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102</v>
      </c>
      <c r="B50" s="6" t="s">
        <v>79</v>
      </c>
      <c r="C50" s="6" t="s">
        <v>16</v>
      </c>
      <c r="D50" s="6" t="s">
        <v>79</v>
      </c>
      <c r="E50" s="6">
        <v>45941.63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/>
      <c r="B51" s="6" t="s">
        <v>107</v>
      </c>
      <c r="C51" s="6" t="s">
        <v>16</v>
      </c>
      <c r="D51" s="6" t="s">
        <v>107</v>
      </c>
      <c r="E51" s="6">
        <v>38182.28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87</v>
      </c>
      <c r="C52" s="6" t="s">
        <v>16</v>
      </c>
      <c r="D52" s="6" t="s">
        <v>108</v>
      </c>
      <c r="E52" s="6">
        <v>2943.04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100</v>
      </c>
      <c r="C53" s="6" t="s">
        <v>16</v>
      </c>
      <c r="D53" s="6" t="s">
        <v>100</v>
      </c>
      <c r="E53" s="6">
        <v>1870.34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89</v>
      </c>
      <c r="C54" s="6" t="s">
        <v>16</v>
      </c>
      <c r="D54" s="6" t="s">
        <v>89</v>
      </c>
      <c r="E54" s="6">
        <v>659.09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91</v>
      </c>
      <c r="C55" s="6" t="s">
        <v>16</v>
      </c>
      <c r="D55" s="6" t="s">
        <v>123</v>
      </c>
      <c r="E55" s="6">
        <v>688.96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92</v>
      </c>
      <c r="C56" s="6" t="s">
        <v>16</v>
      </c>
      <c r="D56" s="6" t="s">
        <v>92</v>
      </c>
      <c r="E56" s="6">
        <v>1597.92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115</v>
      </c>
      <c r="C57" s="6" t="s">
        <v>16</v>
      </c>
      <c r="D57" s="6" t="s">
        <v>115</v>
      </c>
      <c r="E57" s="6">
        <v>42952.17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278130.84000000003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9" t="s">
        <v>53</v>
      </c>
      <c r="B59" s="10"/>
      <c r="C59" s="10"/>
      <c r="D59" s="10"/>
      <c r="E59" s="1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9" t="s">
        <v>63</v>
      </c>
      <c r="B64" s="10"/>
      <c r="C64" s="10"/>
      <c r="D64" s="10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 t="s">
        <v>109</v>
      </c>
      <c r="C68" s="6" t="s">
        <v>16</v>
      </c>
      <c r="D68" s="6" t="s">
        <v>109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 t="s">
        <v>110</v>
      </c>
      <c r="C69" s="6" t="s">
        <v>16</v>
      </c>
      <c r="D69" s="6" t="s">
        <v>110</v>
      </c>
      <c r="E69" s="6">
        <v>1376.88</v>
      </c>
    </row>
    <row r="70" spans="1:17">
      <c r="A70" s="6"/>
      <c r="B70" s="6" t="s">
        <v>111</v>
      </c>
      <c r="C70" s="6" t="s">
        <v>16</v>
      </c>
      <c r="D70" s="6" t="s">
        <v>111</v>
      </c>
      <c r="E70" s="6">
        <v>1430.89</v>
      </c>
    </row>
    <row r="71" spans="1:17">
      <c r="A71" s="6"/>
      <c r="B71" s="6" t="s">
        <v>112</v>
      </c>
      <c r="C71" s="6" t="s">
        <v>16</v>
      </c>
      <c r="D71" s="6" t="s">
        <v>112</v>
      </c>
      <c r="E71" s="6">
        <v>24608.57</v>
      </c>
    </row>
    <row r="72" spans="1:17">
      <c r="A72" s="6"/>
      <c r="B72" s="6" t="s">
        <v>113</v>
      </c>
      <c r="C72" s="6" t="s">
        <v>16</v>
      </c>
      <c r="D72" s="6" t="s">
        <v>113</v>
      </c>
      <c r="E72" s="6">
        <v>29537.78</v>
      </c>
    </row>
    <row r="73" spans="1:17">
      <c r="A73" s="6"/>
      <c r="B73" s="6" t="s">
        <v>114</v>
      </c>
      <c r="C73" s="6" t="s">
        <v>16</v>
      </c>
      <c r="D73" s="6" t="s">
        <v>114</v>
      </c>
      <c r="E73" s="6">
        <f>E71-E72</f>
        <v>-4929.2099999999991</v>
      </c>
    </row>
    <row r="74" spans="1:17">
      <c r="A74" s="6"/>
      <c r="B74" s="6"/>
      <c r="C74" s="6"/>
      <c r="D74" s="6"/>
      <c r="E74" s="6"/>
    </row>
    <row r="75" spans="1:17">
      <c r="A75" s="6"/>
      <c r="B75" s="6"/>
      <c r="C75" s="6"/>
      <c r="D75" s="6"/>
      <c r="E75" s="6"/>
    </row>
  </sheetData>
  <mergeCells count="10">
    <mergeCell ref="A59:E59"/>
    <mergeCell ref="A64:E64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2022-01-26T16:12:57Z</dcterms:modified>
</cp:coreProperties>
</file>