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7" i="1"/>
  <c r="E16"/>
  <c r="F15" s="1"/>
  <c r="E27"/>
  <c r="E32"/>
  <c r="E35" l="1"/>
</calcChain>
</file>

<file path=xl/sharedStrings.xml><?xml version="1.0" encoding="utf-8"?>
<sst xmlns="http://schemas.openxmlformats.org/spreadsheetml/2006/main" count="251" uniqueCount="130">
  <si>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</si>
  <si>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</si>
  <si>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</si>
  <si>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</si>
  <si>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</si>
  <si>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</si>
  <si>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</si>
  <si>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</si>
  <si>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</si>
  <si>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</si>
  <si>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</si>
  <si>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</si>
  <si>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</si>
  <si>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</si>
  <si>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</si>
  <si>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</si>
  <si>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</si>
  <si>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</si>
  <si>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</si>
  <si>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</si>
  <si>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</si>
  <si>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</si>
  <si>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</si>
  <si>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</si>
  <si>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</si>
  <si>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</si>
  <si>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</si>
  <si>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</si>
  <si>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</si>
  <si>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</si>
  <si>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</si>
  <si>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</si>
  <si>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</si>
  <si>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</si>
  <si>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</si>
  <si>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</si>
  <si>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</si>
  <si>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</si>
  <si>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</si>
  <si>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</si>
  <si>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</si>
  <si>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</si>
  <si>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</si>
  <si>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</si>
  <si>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</si>
  <si>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</si>
  <si>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</si>
  <si>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</si>
  <si>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</si>
  <si>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</si>
  <si>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</si>
  <si>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</si>
  <si>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</si>
  <si>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</si>
  <si>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</si>
  <si>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</si>
  <si>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</si>
  <si>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</si>
  <si>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</si>
  <si>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</si>
  <si>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</si>
  <si>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</si>
  <si>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</si>
  <si>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</si>
  <si>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</si>
  <si>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</si>
  <si>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</si>
  <si>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</si>
  <si>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</si>
  <si>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</si>
  <si>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</si>
  <si>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</si>
  <si>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</si>
  <si>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</si>
  <si>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</si>
  <si>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</si>
  <si>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</si>
  <si>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</si>
  <si>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</si>
  <si>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</si>
  <si>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</si>
  <si>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</si>
  <si>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</si>
  <si>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</si>
  <si>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</si>
  <si>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</si>
  <si>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</si>
  <si>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 xml:space="preserve">субсидий </t>
  </si>
  <si>
    <t>и др.работы</t>
  </si>
  <si>
    <t>окос травы</t>
  </si>
  <si>
    <t>поселок Шатск,ул.Октябрьская, дом  14.</t>
  </si>
  <si>
    <t>Дата начала управления : 01.02.2017г.</t>
  </si>
  <si>
    <t>из них:</t>
  </si>
  <si>
    <t>противогололедная обработка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</si>
  <si>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</si>
  <si>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</si>
  <si>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</si>
  <si>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</si>
  <si>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</si>
  <si>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</si>
  <si>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1.7.</t>
  </si>
  <si>
    <t>1.8.</t>
  </si>
  <si>
    <t>чистка снега</t>
  </si>
  <si>
    <t>ремонт крыши</t>
  </si>
  <si>
    <t>в том числе:ремонт крыши</t>
  </si>
  <si>
    <t>Домом управляет : ООО УК"Индустрия сервиса"</t>
  </si>
  <si>
    <t>оборудование контейнерных площадок</t>
  </si>
  <si>
    <t>из них:подметание,влажная уборка лестничных клеток</t>
  </si>
  <si>
    <t>Содержание общедомового имущества:</t>
  </si>
  <si>
    <t>Холодная вода(ОДИ)начислено,руб.</t>
  </si>
  <si>
    <t>оплачено,руб.</t>
  </si>
  <si>
    <t>Электроэнергия,(ОДИ)начислено,руб.(ТНС энерго)</t>
  </si>
  <si>
    <t>оплачено,руб.(населением)</t>
  </si>
  <si>
    <t>Перерасход,руб.</t>
  </si>
  <si>
    <t>Прочик услуги(управление+квитанции)</t>
  </si>
  <si>
    <t>п.м.</t>
  </si>
  <si>
    <t>м.п./радиаторы шт.</t>
  </si>
  <si>
    <t>Форма 2.8. Отчет об исполнении управляющей организации договора управления за 2021год</t>
  </si>
  <si>
    <t>Площадь дома: 3925,1 кв.м</t>
  </si>
  <si>
    <t>февраль 2022г.</t>
  </si>
  <si>
    <t>01.02.2021г.</t>
  </si>
  <si>
    <t>31.12.2021г.</t>
  </si>
  <si>
    <t>ремонт кровли балконов</t>
  </si>
  <si>
    <t>востановление крпичной кладки</t>
  </si>
  <si>
    <t>ремонт входных дверей</t>
  </si>
  <si>
    <t>установка урн</t>
  </si>
  <si>
    <t>сбивание сосулек</t>
  </si>
  <si>
    <t>из них:замена стояков,лежаков отопления кв.3,44,47,80,84,62,6под.</t>
  </si>
  <si>
    <t>Замена стояков ХВС,кв.68,46</t>
  </si>
  <si>
    <t>Замена стояков канализации,кв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</si>
</sst>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topLeftCell="A64" workbookViewId="0">
      <selection activeCell="F71" sqref="F71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8" t="s">
        <v>117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8" t="s">
        <v>90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8" t="s">
        <v>105</v>
      </c>
      <c r="B3" s="8"/>
      <c r="C3" s="8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8" t="s">
        <v>91</v>
      </c>
      <c r="B4" s="8"/>
      <c r="C4" s="8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8" t="s">
        <v>0</v>
      </c>
      <c r="B5" s="8"/>
      <c r="C5" s="8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118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120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121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168112.82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183547.45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598185.24</v>
      </c>
      <c r="F15" s="1">
        <f>E16+E23+E24+E25</f>
        <v>598185.24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289672.38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94</v>
      </c>
      <c r="C17" s="6" t="s">
        <v>16</v>
      </c>
      <c r="D17" s="6" t="s">
        <v>94</v>
      </c>
      <c r="E17" s="6">
        <v>42391.08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95</v>
      </c>
      <c r="C18" s="6" t="s">
        <v>16</v>
      </c>
      <c r="D18" s="6" t="s">
        <v>95</v>
      </c>
      <c r="E18" s="6">
        <v>21195.54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96</v>
      </c>
      <c r="C19" s="6" t="s">
        <v>16</v>
      </c>
      <c r="D19" s="6" t="s">
        <v>96</v>
      </c>
      <c r="E19" s="6">
        <v>58876.5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97</v>
      </c>
      <c r="C20" s="6" t="s">
        <v>16</v>
      </c>
      <c r="D20" s="6" t="s">
        <v>97</v>
      </c>
      <c r="E20" s="6">
        <v>14130.36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98</v>
      </c>
      <c r="C21" s="6" t="s">
        <v>16</v>
      </c>
      <c r="D21" s="6" t="s">
        <v>98</v>
      </c>
      <c r="E21" s="6">
        <v>14130.36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99</v>
      </c>
      <c r="C22" s="6" t="s">
        <v>16</v>
      </c>
      <c r="D22" s="6" t="s">
        <v>99</v>
      </c>
      <c r="E22" s="6">
        <v>138948.54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167209.26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141303.6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548753.51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548753.51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766298.06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618658.51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147639.55000000005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232979.18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110952.46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25" customHeight="1">
      <c r="A40" s="6"/>
      <c r="B40" s="6" t="s">
        <v>103</v>
      </c>
      <c r="C40" s="6" t="s">
        <v>16</v>
      </c>
      <c r="D40" s="6" t="s">
        <v>104</v>
      </c>
      <c r="E40" s="6">
        <v>39461.379999999997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7.25" customHeight="1">
      <c r="A41" s="6"/>
      <c r="B41" s="6" t="s">
        <v>122</v>
      </c>
      <c r="C41" s="6" t="s">
        <v>16</v>
      </c>
      <c r="D41" s="6" t="s">
        <v>122</v>
      </c>
      <c r="E41" s="6">
        <v>16000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7.25" customHeight="1">
      <c r="A42" s="6"/>
      <c r="B42" s="6" t="s">
        <v>123</v>
      </c>
      <c r="C42" s="6" t="s">
        <v>16</v>
      </c>
      <c r="D42" s="6" t="s">
        <v>123</v>
      </c>
      <c r="E42" s="6">
        <v>10200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7.25" customHeight="1">
      <c r="A43" s="6"/>
      <c r="B43" s="6" t="s">
        <v>124</v>
      </c>
      <c r="C43" s="6" t="s">
        <v>16</v>
      </c>
      <c r="D43" s="6" t="s">
        <v>124</v>
      </c>
      <c r="E43" s="6">
        <v>2500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7.25" customHeight="1">
      <c r="A44" s="6"/>
      <c r="B44" s="6" t="s">
        <v>125</v>
      </c>
      <c r="C44" s="6" t="s">
        <v>16</v>
      </c>
      <c r="D44" s="6" t="s">
        <v>125</v>
      </c>
      <c r="E44" s="6">
        <v>400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45.75" customHeight="1">
      <c r="A45" s="6" t="s">
        <v>70</v>
      </c>
      <c r="B45" s="6" t="s">
        <v>72</v>
      </c>
      <c r="C45" s="6" t="s">
        <v>16</v>
      </c>
      <c r="D45" s="6" t="s">
        <v>72</v>
      </c>
      <c r="E45" s="6">
        <v>21195.57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 t="s">
        <v>73</v>
      </c>
      <c r="B46" s="6" t="s">
        <v>74</v>
      </c>
      <c r="C46" s="6" t="s">
        <v>16</v>
      </c>
      <c r="D46" s="6" t="s">
        <v>74</v>
      </c>
      <c r="E46" s="6">
        <v>6027.88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 t="s">
        <v>75</v>
      </c>
      <c r="B47" s="6" t="s">
        <v>85</v>
      </c>
      <c r="C47" s="6" t="s">
        <v>16</v>
      </c>
      <c r="D47" s="6" t="s">
        <v>85</v>
      </c>
      <c r="E47" s="6">
        <v>187902.34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30" customHeight="1">
      <c r="A48" s="6"/>
      <c r="B48" s="6" t="s">
        <v>127</v>
      </c>
      <c r="C48" s="6" t="s">
        <v>116</v>
      </c>
      <c r="D48" s="6" t="s">
        <v>127</v>
      </c>
      <c r="E48" s="6">
        <v>35.5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8.75" customHeight="1">
      <c r="A49" s="6"/>
      <c r="B49" s="6" t="s">
        <v>128</v>
      </c>
      <c r="C49" s="6" t="s">
        <v>86</v>
      </c>
      <c r="D49" s="6" t="s">
        <v>128</v>
      </c>
      <c r="E49" s="6">
        <v>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8.75" customHeight="1">
      <c r="A50" s="6"/>
      <c r="B50" s="6" t="s">
        <v>129</v>
      </c>
      <c r="C50" s="6" t="s">
        <v>86</v>
      </c>
      <c r="D50" s="6" t="s">
        <v>129</v>
      </c>
      <c r="E50" s="6"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88</v>
      </c>
      <c r="C51" s="6"/>
      <c r="D51" s="6" t="s">
        <v>88</v>
      </c>
      <c r="E51" s="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 t="s">
        <v>76</v>
      </c>
      <c r="B52" s="6" t="s">
        <v>97</v>
      </c>
      <c r="C52" s="6" t="s">
        <v>16</v>
      </c>
      <c r="D52" s="6" t="s">
        <v>97</v>
      </c>
      <c r="E52" s="6">
        <v>1999.27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 t="s">
        <v>77</v>
      </c>
      <c r="B53" s="6" t="s">
        <v>98</v>
      </c>
      <c r="C53" s="6" t="s">
        <v>16</v>
      </c>
      <c r="D53" s="6" t="s">
        <v>98</v>
      </c>
      <c r="E53" s="6">
        <v>3909.78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0.25" customHeight="1">
      <c r="A54" s="6" t="s">
        <v>100</v>
      </c>
      <c r="B54" s="6" t="s">
        <v>78</v>
      </c>
      <c r="C54" s="6" t="s">
        <v>16</v>
      </c>
      <c r="D54" s="6" t="s">
        <v>78</v>
      </c>
      <c r="E54" s="6">
        <v>147074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6"/>
      <c r="B55" s="6" t="s">
        <v>92</v>
      </c>
      <c r="C55" s="6" t="s">
        <v>16</v>
      </c>
      <c r="D55" s="6" t="s">
        <v>107</v>
      </c>
      <c r="E55" s="6">
        <v>12494.78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 t="s">
        <v>126</v>
      </c>
      <c r="C56" s="6" t="s">
        <v>115</v>
      </c>
      <c r="D56" s="6" t="s">
        <v>126</v>
      </c>
      <c r="E56" s="6">
        <v>6078.73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89</v>
      </c>
      <c r="C57" s="6" t="s">
        <v>16</v>
      </c>
      <c r="D57" s="6" t="s">
        <v>89</v>
      </c>
      <c r="E57" s="6">
        <v>2142.0700000000002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>
      <c r="A58" s="6"/>
      <c r="B58" s="6" t="s">
        <v>106</v>
      </c>
      <c r="C58" s="6" t="s">
        <v>16</v>
      </c>
      <c r="D58" s="6" t="s">
        <v>106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>
      <c r="A59" s="6"/>
      <c r="B59" s="6" t="s">
        <v>93</v>
      </c>
      <c r="C59" s="6" t="s">
        <v>16</v>
      </c>
      <c r="D59" s="6" t="s">
        <v>93</v>
      </c>
      <c r="E59" s="6">
        <v>5193.34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customHeight="1">
      <c r="A60" s="6"/>
      <c r="B60" s="6" t="s">
        <v>102</v>
      </c>
      <c r="C60" s="6" t="s">
        <v>16</v>
      </c>
      <c r="D60" s="6" t="s">
        <v>102</v>
      </c>
      <c r="E60" s="6">
        <v>9565.08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6.5" customHeight="1">
      <c r="A61" s="6" t="s">
        <v>101</v>
      </c>
      <c r="B61" s="6" t="s">
        <v>114</v>
      </c>
      <c r="C61" s="6" t="s">
        <v>16</v>
      </c>
      <c r="D61" s="6" t="s">
        <v>114</v>
      </c>
      <c r="E61" s="6">
        <v>139597.21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7" t="s">
        <v>50</v>
      </c>
      <c r="B62" s="7" t="s">
        <v>51</v>
      </c>
      <c r="C62" s="7" t="s">
        <v>16</v>
      </c>
      <c r="D62" s="7" t="s">
        <v>51</v>
      </c>
      <c r="E62" s="7">
        <v>618658.51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9" t="s">
        <v>53</v>
      </c>
      <c r="B63" s="10"/>
      <c r="C63" s="10"/>
      <c r="D63" s="10"/>
      <c r="E63" s="1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52</v>
      </c>
      <c r="B64" s="6" t="s">
        <v>54</v>
      </c>
      <c r="C64" s="6" t="s">
        <v>55</v>
      </c>
      <c r="D64" s="6" t="s">
        <v>54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56</v>
      </c>
      <c r="B65" s="6" t="s">
        <v>57</v>
      </c>
      <c r="C65" s="6" t="s">
        <v>55</v>
      </c>
      <c r="D65" s="6" t="s">
        <v>57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58</v>
      </c>
      <c r="B66" s="6" t="s">
        <v>59</v>
      </c>
      <c r="C66" s="6" t="s">
        <v>55</v>
      </c>
      <c r="D66" s="6" t="s">
        <v>59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60</v>
      </c>
      <c r="B67" s="6" t="s">
        <v>61</v>
      </c>
      <c r="C67" s="6" t="s">
        <v>16</v>
      </c>
      <c r="D67" s="6" t="s">
        <v>61</v>
      </c>
      <c r="E67" s="6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9" t="s">
        <v>63</v>
      </c>
      <c r="B68" s="10"/>
      <c r="C68" s="10"/>
      <c r="D68" s="10"/>
      <c r="E68" s="1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62</v>
      </c>
      <c r="B69" s="6" t="s">
        <v>64</v>
      </c>
      <c r="C69" s="6" t="s">
        <v>55</v>
      </c>
      <c r="D69" s="6" t="s">
        <v>64</v>
      </c>
      <c r="E69" s="6">
        <v>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 t="s">
        <v>65</v>
      </c>
      <c r="B70" s="6" t="s">
        <v>66</v>
      </c>
      <c r="C70" s="6" t="s">
        <v>55</v>
      </c>
      <c r="D70" s="6" t="s">
        <v>66</v>
      </c>
      <c r="E70" s="6">
        <v>6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24">
      <c r="A71" s="6" t="s">
        <v>67</v>
      </c>
      <c r="B71" s="6" t="s">
        <v>68</v>
      </c>
      <c r="C71" s="6" t="s">
        <v>16</v>
      </c>
      <c r="D71" s="6" t="s">
        <v>68</v>
      </c>
      <c r="E71" s="6">
        <v>1650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6"/>
      <c r="B72" s="7" t="s">
        <v>108</v>
      </c>
      <c r="C72" s="6"/>
      <c r="D72" s="7" t="s">
        <v>108</v>
      </c>
      <c r="E72" s="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6"/>
      <c r="B73" s="7" t="s">
        <v>109</v>
      </c>
      <c r="C73" s="6" t="s">
        <v>16</v>
      </c>
      <c r="D73" s="7" t="s">
        <v>109</v>
      </c>
      <c r="E73" s="6">
        <v>5416.92</v>
      </c>
    </row>
    <row r="74" spans="1:17">
      <c r="A74" s="6"/>
      <c r="B74" s="7" t="s">
        <v>110</v>
      </c>
      <c r="C74" s="6" t="s">
        <v>16</v>
      </c>
      <c r="D74" s="7" t="s">
        <v>110</v>
      </c>
      <c r="E74" s="6">
        <v>4928.57</v>
      </c>
    </row>
    <row r="75" spans="1:17">
      <c r="A75" s="6"/>
      <c r="B75" s="7" t="s">
        <v>111</v>
      </c>
      <c r="C75" s="6" t="s">
        <v>16</v>
      </c>
      <c r="D75" s="7" t="s">
        <v>111</v>
      </c>
      <c r="E75" s="6">
        <v>76845.63</v>
      </c>
    </row>
    <row r="76" spans="1:17">
      <c r="A76" s="6"/>
      <c r="B76" s="7" t="s">
        <v>112</v>
      </c>
      <c r="C76" s="6" t="s">
        <v>16</v>
      </c>
      <c r="D76" s="7" t="s">
        <v>112</v>
      </c>
      <c r="E76" s="6">
        <v>16752.400000000001</v>
      </c>
    </row>
    <row r="77" spans="1:17">
      <c r="A77" s="6"/>
      <c r="B77" s="7" t="s">
        <v>113</v>
      </c>
      <c r="C77" s="6" t="s">
        <v>16</v>
      </c>
      <c r="D77" s="7" t="s">
        <v>113</v>
      </c>
      <c r="E77" s="6">
        <f>E76-E75</f>
        <v>-60093.23</v>
      </c>
    </row>
    <row r="78" spans="1:17">
      <c r="A78" s="6"/>
      <c r="B78" s="6"/>
      <c r="C78" s="6"/>
      <c r="D78" s="6"/>
      <c r="E78" s="6"/>
    </row>
  </sheetData>
  <mergeCells count="10">
    <mergeCell ref="A63:E63"/>
    <mergeCell ref="A68:E68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2022-01-27T11:30:10Z</dcterms:modified>
</cp:coreProperties>
</file>