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8" i="1"/>
  <c r="E27"/>
  <c r="E16"/>
  <c r="F15" s="1"/>
  <c r="E32"/>
  <c r="E35" l="1"/>
</calcChain>
</file>

<file path=xl/sharedStrings.xml><?xml version="1.0" encoding="utf-8"?>
<sst xmlns="http://schemas.openxmlformats.org/spreadsheetml/2006/main" count="255" uniqueCount="130">
  <si>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</si>
  <si>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</si>
  <si>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</si>
  <si>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</si>
  <si>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</si>
  <si>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</si>
  <si>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</si>
  <si>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</si>
  <si>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</si>
  <si>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</si>
  <si>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</si>
  <si>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</si>
  <si>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</si>
  <si>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</si>
  <si>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</si>
  <si>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</si>
  <si>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</si>
  <si>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</si>
  <si>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</si>
  <si>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</si>
  <si>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</si>
  <si>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</si>
  <si>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</si>
  <si>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</si>
  <si>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</si>
  <si>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</si>
  <si>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</si>
  <si>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</si>
  <si>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</si>
  <si>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</si>
  <si>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</si>
  <si>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</si>
  <si>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</si>
  <si>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</si>
  <si>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</si>
  <si>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</si>
  <si>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</si>
  <si>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</si>
  <si>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</si>
  <si>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</si>
  <si>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</si>
  <si>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</si>
  <si>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</si>
  <si>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</si>
  <si>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</si>
  <si>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</si>
  <si>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</si>
  <si>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</si>
  <si>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</si>
  <si>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</si>
  <si>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</si>
  <si>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</si>
  <si>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</si>
  <si>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</si>
  <si>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</si>
  <si>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</si>
  <si>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</si>
  <si>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</si>
  <si>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</si>
  <si>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</si>
  <si>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</si>
  <si>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</si>
  <si>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</si>
  <si>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</si>
  <si>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</si>
  <si>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</si>
  <si>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</si>
  <si>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</si>
  <si>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</si>
  <si>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</si>
  <si>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</si>
  <si>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</si>
  <si>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</si>
  <si>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</si>
  <si>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</si>
  <si>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</si>
  <si>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</si>
  <si>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</si>
  <si>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</si>
  <si>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</si>
  <si>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</si>
  <si>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</si>
  <si>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</si>
  <si>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</si>
  <si>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</si>
  <si>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</si>
  <si>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</si>
  <si>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</si>
  <si>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</si>
  <si>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</si>
  <si>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</si>
  <si>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</si>
  <si>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</si>
  <si>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</si>
  <si>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</si>
  <si>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</si>
  <si>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</si>
  <si>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 т.д.</t>
  </si>
  <si>
    <t>1.7.</t>
  </si>
  <si>
    <t>1.8.</t>
  </si>
  <si>
    <t>поселок Шатск,ул.Садовая, дом  14.</t>
  </si>
  <si>
    <t>Дата начала управления : 01.06.2018г.</t>
  </si>
  <si>
    <t>Площадь дома: 7626,8 кв.м</t>
  </si>
  <si>
    <t>окос травы</t>
  </si>
  <si>
    <t>подметание,влажная уборка лестничных клеток</t>
  </si>
  <si>
    <t>Содержание общедомового имущества:</t>
  </si>
  <si>
    <t>холодная вода(ОДИ)начислено,руб.</t>
  </si>
  <si>
    <t>оплачено,руб.</t>
  </si>
  <si>
    <t>Электроэнергия(ОДИ)нчислено,руб.</t>
  </si>
  <si>
    <t>оплачено,руб.(населением)</t>
  </si>
  <si>
    <t>Перерасход,руб.</t>
  </si>
  <si>
    <t>прочие рабты(управление+квитанции)</t>
  </si>
  <si>
    <t>востановление отопления</t>
  </si>
  <si>
    <t>м.п./шт.</t>
  </si>
  <si>
    <t xml:space="preserve">замена ламп </t>
  </si>
  <si>
    <t>шт.</t>
  </si>
  <si>
    <t>замена проводки</t>
  </si>
  <si>
    <t>Форма 2.8. Отчет об исполнении управляющей организации договора управления за 2021год</t>
  </si>
  <si>
    <t>февраль 2022г.</t>
  </si>
  <si>
    <t>01.06.2021г.</t>
  </si>
  <si>
    <t>31.12.2021г.</t>
  </si>
  <si>
    <t>в том числе:ремонт кровли балконов</t>
  </si>
  <si>
    <t>ремонт кровли</t>
  </si>
  <si>
    <t>ремонт тамбуров</t>
  </si>
  <si>
    <t>ремонт порогов</t>
  </si>
  <si>
    <t>гидравличкские испытания</t>
  </si>
  <si>
    <t>сбивание сосулек</t>
  </si>
  <si>
    <t>из них:замена стояков,лежаков отопления ,радиаторов  кв.45-47,31-33,84,86,91-93,95,99,125,128,4под.</t>
  </si>
  <si>
    <t>замена стояков ХВС,кв.33,44,82-85,72,101,103</t>
  </si>
  <si>
    <t>замена стояков канализации,подвал,кв.50-52,82-86,101,103,115,16,114,72,под.5,6,12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</si>
</sst>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61" workbookViewId="0">
      <selection activeCell="F76" sqref="F76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3" t="s">
        <v>117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3" t="s">
        <v>100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3" t="s">
        <v>91</v>
      </c>
      <c r="B3" s="13"/>
      <c r="C3" s="13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3" t="s">
        <v>101</v>
      </c>
      <c r="B4" s="13"/>
      <c r="C4" s="13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3" t="s">
        <v>0</v>
      </c>
      <c r="B5" s="13"/>
      <c r="C5" s="13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8" t="s">
        <v>102</v>
      </c>
      <c r="B6" s="18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4" t="s">
        <v>14</v>
      </c>
      <c r="B11" s="15"/>
      <c r="C11" s="15"/>
      <c r="D11" s="15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34767.199999999997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225263.72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1162324.32</v>
      </c>
      <c r="F15" s="1">
        <f>E16+E23+E24+E25</f>
        <v>1162324.32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562857.84000000008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92</v>
      </c>
      <c r="C17" s="6" t="s">
        <v>16</v>
      </c>
      <c r="D17" s="6" t="s">
        <v>92</v>
      </c>
      <c r="E17" s="6">
        <v>82369.440000000002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>
      <c r="A18" s="6"/>
      <c r="B18" s="6" t="s">
        <v>93</v>
      </c>
      <c r="C18" s="6" t="s">
        <v>16</v>
      </c>
      <c r="D18" s="6" t="s">
        <v>93</v>
      </c>
      <c r="E18" s="6">
        <v>41184.720000000001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94</v>
      </c>
      <c r="C19" s="6" t="s">
        <v>16</v>
      </c>
      <c r="D19" s="6" t="s">
        <v>94</v>
      </c>
      <c r="E19" s="6">
        <v>114402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95</v>
      </c>
      <c r="C20" s="6" t="s">
        <v>16</v>
      </c>
      <c r="D20" s="6" t="s">
        <v>95</v>
      </c>
      <c r="E20" s="6">
        <v>27456.48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96</v>
      </c>
      <c r="C21" s="6" t="s">
        <v>16</v>
      </c>
      <c r="D21" s="6" t="s">
        <v>96</v>
      </c>
      <c r="E21" s="6">
        <v>27456.48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97</v>
      </c>
      <c r="C22" s="6" t="s">
        <v>16</v>
      </c>
      <c r="D22" s="6" t="s">
        <v>97</v>
      </c>
      <c r="E22" s="6">
        <v>269988.71999999997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324901.68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274564.8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1139775.8700000001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1139775.8700000001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1197091.52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1149282.8700000001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47808.649999999907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246879.93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4" t="s">
        <v>47</v>
      </c>
      <c r="B37" s="15"/>
      <c r="C37" s="15"/>
      <c r="D37" s="15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149038.65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 customHeight="1">
      <c r="A40" s="6"/>
      <c r="B40" s="6" t="s">
        <v>121</v>
      </c>
      <c r="C40" s="6" t="s">
        <v>16</v>
      </c>
      <c r="D40" s="6" t="s">
        <v>121</v>
      </c>
      <c r="E40" s="6">
        <v>16000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/>
      <c r="B41" s="6" t="s">
        <v>122</v>
      </c>
      <c r="C41" s="6" t="s">
        <v>16</v>
      </c>
      <c r="D41" s="6" t="s">
        <v>122</v>
      </c>
      <c r="E41" s="6">
        <v>34288.080000000002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/>
      <c r="B42" s="6" t="s">
        <v>124</v>
      </c>
      <c r="C42" s="6" t="s">
        <v>16</v>
      </c>
      <c r="D42" s="6" t="s">
        <v>124</v>
      </c>
      <c r="E42" s="6">
        <v>5093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22.5" customHeight="1">
      <c r="A43" s="6"/>
      <c r="B43" s="6" t="s">
        <v>123</v>
      </c>
      <c r="C43" s="6" t="s">
        <v>16</v>
      </c>
      <c r="D43" s="6" t="s">
        <v>123</v>
      </c>
      <c r="E43" s="6">
        <v>11288.13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57368.72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3.25" customHeight="1">
      <c r="A45" s="6"/>
      <c r="B45" s="6" t="s">
        <v>112</v>
      </c>
      <c r="C45" s="6" t="s">
        <v>16</v>
      </c>
      <c r="D45" s="6" t="s">
        <v>125</v>
      </c>
      <c r="E45" s="6">
        <v>16184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2.5" customHeight="1">
      <c r="A46" s="6" t="s">
        <v>73</v>
      </c>
      <c r="B46" s="6" t="s">
        <v>74</v>
      </c>
      <c r="C46" s="6" t="s">
        <v>16</v>
      </c>
      <c r="D46" s="6" t="s">
        <v>74</v>
      </c>
      <c r="E46" s="6">
        <v>11712.68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75</v>
      </c>
      <c r="B47" s="6" t="s">
        <v>86</v>
      </c>
      <c r="C47" s="6" t="s">
        <v>16</v>
      </c>
      <c r="D47" s="6" t="s">
        <v>86</v>
      </c>
      <c r="E47" s="6">
        <v>365110.14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49.5" customHeight="1">
      <c r="A48" s="6"/>
      <c r="B48" s="6" t="s">
        <v>127</v>
      </c>
      <c r="C48" s="6" t="s">
        <v>113</v>
      </c>
      <c r="D48" s="6" t="s">
        <v>127</v>
      </c>
      <c r="E48" s="6">
        <v>122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/>
      <c r="B49" s="6" t="s">
        <v>128</v>
      </c>
      <c r="C49" s="6" t="s">
        <v>87</v>
      </c>
      <c r="D49" s="6" t="s">
        <v>128</v>
      </c>
      <c r="E49" s="6">
        <v>26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30" customHeight="1">
      <c r="A50" s="6"/>
      <c r="B50" s="6" t="s">
        <v>129</v>
      </c>
      <c r="C50" s="6" t="s">
        <v>87</v>
      </c>
      <c r="D50" s="6" t="s">
        <v>129</v>
      </c>
      <c r="E50" s="6">
        <v>54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114</v>
      </c>
      <c r="C51" s="6" t="s">
        <v>115</v>
      </c>
      <c r="D51" s="6" t="s">
        <v>114</v>
      </c>
      <c r="E51" s="6">
        <v>12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20.25" customHeight="1">
      <c r="A52" s="6"/>
      <c r="B52" s="6" t="s">
        <v>116</v>
      </c>
      <c r="C52" s="6" t="s">
        <v>87</v>
      </c>
      <c r="D52" s="6" t="s">
        <v>116</v>
      </c>
      <c r="E52" s="6">
        <v>14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8.75" customHeight="1">
      <c r="A53" s="6" t="s">
        <v>76</v>
      </c>
      <c r="B53" s="6" t="s">
        <v>95</v>
      </c>
      <c r="C53" s="6" t="s">
        <v>16</v>
      </c>
      <c r="D53" s="6" t="s">
        <v>95</v>
      </c>
      <c r="E53" s="6">
        <v>3884.76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 t="s">
        <v>78</v>
      </c>
      <c r="B54" s="6" t="s">
        <v>96</v>
      </c>
      <c r="C54" s="6" t="s">
        <v>16</v>
      </c>
      <c r="D54" s="6" t="s">
        <v>96</v>
      </c>
      <c r="E54" s="6">
        <v>5141.6099999999997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6" t="s">
        <v>98</v>
      </c>
      <c r="B55" s="6" t="s">
        <v>77</v>
      </c>
      <c r="C55" s="6" t="s">
        <v>16</v>
      </c>
      <c r="D55" s="6" t="s">
        <v>77</v>
      </c>
      <c r="E55" s="6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0.25" customHeight="1">
      <c r="A56" s="6" t="s">
        <v>99</v>
      </c>
      <c r="B56" s="6" t="s">
        <v>79</v>
      </c>
      <c r="C56" s="6" t="s">
        <v>16</v>
      </c>
      <c r="D56" s="6" t="s">
        <v>79</v>
      </c>
      <c r="E56" s="6">
        <v>285777.18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88</v>
      </c>
      <c r="C57" s="6" t="s">
        <v>16</v>
      </c>
      <c r="D57" s="6" t="s">
        <v>88</v>
      </c>
      <c r="E57" s="6">
        <v>18585.75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104</v>
      </c>
      <c r="C58" s="6" t="s">
        <v>16</v>
      </c>
      <c r="D58" s="6" t="s">
        <v>104</v>
      </c>
      <c r="E58" s="6">
        <v>241126.61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6.5" customHeight="1">
      <c r="A59" s="6"/>
      <c r="B59" s="6" t="s">
        <v>90</v>
      </c>
      <c r="C59" s="6" t="s">
        <v>16</v>
      </c>
      <c r="D59" s="6" t="s">
        <v>90</v>
      </c>
      <c r="E59" s="6">
        <v>10091.1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/>
      <c r="B60" s="6" t="s">
        <v>126</v>
      </c>
      <c r="C60" s="6" t="s">
        <v>16</v>
      </c>
      <c r="D60" s="6" t="s">
        <v>126</v>
      </c>
      <c r="E60" s="6">
        <v>11811.49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ht="16.5" customHeight="1">
      <c r="A61" s="6"/>
      <c r="B61" s="6" t="s">
        <v>103</v>
      </c>
      <c r="C61" s="6" t="s">
        <v>16</v>
      </c>
      <c r="D61" s="6" t="s">
        <v>103</v>
      </c>
      <c r="E61" s="6">
        <v>4162.2299999999996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6.5" customHeight="1">
      <c r="A62" s="6"/>
      <c r="B62" s="6" t="s">
        <v>111</v>
      </c>
      <c r="C62" s="6" t="s">
        <v>16</v>
      </c>
      <c r="D62" s="6" t="s">
        <v>111</v>
      </c>
      <c r="E62" s="6">
        <v>271249.13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>
      <c r="A63" s="7" t="s">
        <v>50</v>
      </c>
      <c r="B63" s="7" t="s">
        <v>51</v>
      </c>
      <c r="C63" s="7" t="s">
        <v>16</v>
      </c>
      <c r="D63" s="7" t="s">
        <v>51</v>
      </c>
      <c r="E63" s="7">
        <v>1149282.8700000001</v>
      </c>
      <c r="F63" s="1"/>
      <c r="G63" s="17"/>
      <c r="H63" s="17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4" t="s">
        <v>53</v>
      </c>
      <c r="B64" s="15"/>
      <c r="C64" s="15"/>
      <c r="D64" s="15"/>
      <c r="E64" s="1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52</v>
      </c>
      <c r="B65" s="6" t="s">
        <v>54</v>
      </c>
      <c r="C65" s="6" t="s">
        <v>55</v>
      </c>
      <c r="D65" s="6" t="s">
        <v>54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56</v>
      </c>
      <c r="B66" s="6" t="s">
        <v>57</v>
      </c>
      <c r="C66" s="6" t="s">
        <v>55</v>
      </c>
      <c r="D66" s="6" t="s">
        <v>57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58</v>
      </c>
      <c r="B67" s="6" t="s">
        <v>59</v>
      </c>
      <c r="C67" s="6" t="s">
        <v>55</v>
      </c>
      <c r="D67" s="6" t="s">
        <v>59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60</v>
      </c>
      <c r="B68" s="6" t="s">
        <v>61</v>
      </c>
      <c r="C68" s="6" t="s">
        <v>16</v>
      </c>
      <c r="D68" s="6" t="s">
        <v>61</v>
      </c>
      <c r="E68" s="6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4" t="s">
        <v>63</v>
      </c>
      <c r="B69" s="15"/>
      <c r="C69" s="15"/>
      <c r="D69" s="15"/>
      <c r="E69" s="1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62</v>
      </c>
      <c r="B70" s="6" t="s">
        <v>64</v>
      </c>
      <c r="C70" s="6" t="s">
        <v>55</v>
      </c>
      <c r="D70" s="6" t="s">
        <v>64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 t="s">
        <v>65</v>
      </c>
      <c r="B71" s="6" t="s">
        <v>66</v>
      </c>
      <c r="C71" s="6" t="s">
        <v>55</v>
      </c>
      <c r="D71" s="6" t="s">
        <v>66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4">
      <c r="A72" s="6" t="s">
        <v>67</v>
      </c>
      <c r="B72" s="6" t="s">
        <v>68</v>
      </c>
      <c r="C72" s="6" t="s">
        <v>16</v>
      </c>
      <c r="D72" s="6" t="s">
        <v>68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6" t="s">
        <v>105</v>
      </c>
      <c r="C73" s="6"/>
      <c r="D73" s="6" t="s">
        <v>105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0"/>
      <c r="B74" s="6" t="s">
        <v>106</v>
      </c>
      <c r="C74" s="6" t="s">
        <v>16</v>
      </c>
      <c r="D74" s="6" t="s">
        <v>106</v>
      </c>
      <c r="E74" s="6">
        <v>11432.88</v>
      </c>
    </row>
    <row r="75" spans="1:17">
      <c r="A75" s="10"/>
      <c r="B75" s="6" t="s">
        <v>107</v>
      </c>
      <c r="C75" s="6" t="s">
        <v>16</v>
      </c>
      <c r="D75" s="6" t="s">
        <v>107</v>
      </c>
      <c r="E75" s="6">
        <v>11098.59</v>
      </c>
    </row>
    <row r="76" spans="1:17">
      <c r="A76" s="10"/>
      <c r="B76" s="6" t="s">
        <v>108</v>
      </c>
      <c r="C76" s="6" t="s">
        <v>16</v>
      </c>
      <c r="D76" s="6" t="s">
        <v>108</v>
      </c>
      <c r="E76" s="6">
        <v>63865.760000000002</v>
      </c>
    </row>
    <row r="77" spans="1:17">
      <c r="A77" s="10"/>
      <c r="B77" s="6" t="s">
        <v>109</v>
      </c>
      <c r="C77" s="6" t="s">
        <v>16</v>
      </c>
      <c r="D77" s="6" t="s">
        <v>109</v>
      </c>
      <c r="E77" s="6">
        <v>69954.09</v>
      </c>
    </row>
    <row r="78" spans="1:17">
      <c r="A78" s="10"/>
      <c r="B78" s="6" t="s">
        <v>110</v>
      </c>
      <c r="C78" s="6" t="s">
        <v>16</v>
      </c>
      <c r="D78" s="6" t="s">
        <v>110</v>
      </c>
      <c r="E78" s="6">
        <f>E76-E77</f>
        <v>-6088.3299999999945</v>
      </c>
    </row>
    <row r="79" spans="1:17">
      <c r="A79" s="10"/>
      <c r="B79" s="6"/>
      <c r="C79" s="6"/>
      <c r="D79" s="6"/>
      <c r="E79" s="6"/>
    </row>
  </sheetData>
  <mergeCells count="11">
    <mergeCell ref="G63:H63"/>
    <mergeCell ref="A64:E64"/>
    <mergeCell ref="A69:E69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2022-01-25T17:23:14Z</dcterms:modified>
</cp:coreProperties>
</file>