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8" i="1"/>
  <c r="E16"/>
  <c r="F15" s="1"/>
  <c r="E27"/>
  <c r="E32"/>
  <c r="E35" l="1"/>
</calcChain>
</file>

<file path=xl/sharedStrings.xml><?xml version="1.0" encoding="utf-8"?>
<sst xmlns="http://schemas.openxmlformats.org/spreadsheetml/2006/main" count="252" uniqueCount="127">
  <si>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</si>
  <si>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</si>
  <si>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</si>
  <si>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</si>
  <si>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</si>
  <si>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</si>
  <si>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</si>
  <si>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</si>
  <si>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</si>
  <si>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</si>
  <si>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</si>
  <si>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</si>
  <si>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</si>
  <si>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</si>
  <si>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</si>
  <si>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</si>
  <si>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</si>
  <si>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</si>
  <si>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</si>
  <si>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</si>
  <si>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</si>
  <si>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</si>
  <si>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</si>
  <si>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</si>
  <si>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</si>
  <si>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</si>
  <si>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</si>
  <si>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</si>
  <si>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</si>
  <si>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</si>
  <si>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</si>
  <si>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</si>
  <si>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</si>
  <si>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</si>
  <si>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</si>
  <si>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</si>
  <si>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</si>
  <si>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</si>
  <si>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</si>
  <si>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</si>
  <si>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</si>
  <si>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</si>
  <si>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</si>
  <si>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</si>
  <si>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</si>
  <si>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</si>
  <si>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</si>
  <si>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</si>
  <si>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</si>
  <si>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</si>
  <si>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</si>
  <si>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</si>
  <si>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</si>
  <si>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</si>
  <si>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</si>
  <si>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</si>
  <si>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</si>
  <si>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</si>
  <si>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</si>
  <si>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</si>
  <si>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</si>
  <si>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</si>
  <si>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</si>
  <si>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</si>
  <si>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</si>
  <si>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</si>
  <si>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</si>
  <si>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</si>
  <si>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</si>
  <si>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</si>
  <si>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</si>
  <si>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</si>
  <si>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</si>
  <si>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</si>
  <si>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</si>
  <si>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</si>
  <si>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</si>
  <si>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</si>
  <si>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</si>
  <si>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</si>
  <si>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</si>
  <si>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</si>
  <si>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</si>
  <si>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</si>
  <si>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</si>
  <si>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</si>
  <si>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 xml:space="preserve">субсидий </t>
  </si>
  <si>
    <t>окос травы</t>
  </si>
  <si>
    <t>поселок Ильинка,ул.Центральная, дом  5 .</t>
  </si>
  <si>
    <t>Дата начала управления : 01.01.2016г.</t>
  </si>
  <si>
    <t>Площадь дома: 4736,6 кв.м</t>
  </si>
  <si>
    <t>п.м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</si>
  <si>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</si>
  <si>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</si>
  <si>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</si>
  <si>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</si>
  <si>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</si>
  <si>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</si>
  <si>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</si>
  <si>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</si>
  <si>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1.8.</t>
  </si>
  <si>
    <t>диагностика газовых труб</t>
  </si>
  <si>
    <t>из них:подметание,влажная уборка лестничных проемов</t>
  </si>
  <si>
    <t>очистка снега</t>
  </si>
  <si>
    <t>Содержание общедомового имущества:</t>
  </si>
  <si>
    <t>Холодная вода:начислено,руб.</t>
  </si>
  <si>
    <t>оплачено,руб.</t>
  </si>
  <si>
    <t>Электроэнергия:начислено,руб.(ТНСэнерго)</t>
  </si>
  <si>
    <t>оплачено,руб.(населением)</t>
  </si>
  <si>
    <t>перерасход,руб.</t>
  </si>
  <si>
    <t>прочие услуги(управлене+квитанции)</t>
  </si>
  <si>
    <t>ремонт панелей</t>
  </si>
  <si>
    <t>замена эл.ламп LED</t>
  </si>
  <si>
    <t>замена эл.проводки</t>
  </si>
  <si>
    <t>шт.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</si>
  <si>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</si>
  <si>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</si>
  <si>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</si>
  <si>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</si>
  <si>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замена светильников</t>
  </si>
  <si>
    <t>изних:гидравлические испытания</t>
  </si>
  <si>
    <t>сбивание сосулек</t>
  </si>
  <si>
    <t>очистка снега с крыш</t>
  </si>
  <si>
    <t>обрезка деревьев и веток</t>
  </si>
  <si>
    <t>из них:замена стояков,лежаков отопления,кв.69,под.</t>
  </si>
  <si>
    <t>замена стояков ХВС,кв</t>
  </si>
  <si>
    <t>замена стояков канализации,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</si>
</sst>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0"/>
  <sheetViews>
    <sheetView tabSelected="1" topLeftCell="A67" workbookViewId="0">
      <selection activeCell="E72" sqref="E7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115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88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93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89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90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90642.7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222581.24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721857.84</v>
      </c>
      <c r="F15" s="1">
        <f>E16+E23+E24+E25</f>
        <v>721857.84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349561.08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51155.28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95</v>
      </c>
      <c r="C18" s="6" t="s">
        <v>16</v>
      </c>
      <c r="D18" s="6" t="s">
        <v>95</v>
      </c>
      <c r="E18" s="6">
        <v>25577.64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71049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17051.759999999998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17051.759999999998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167675.64000000001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201779.16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170517.6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618898.51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618898.51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812500.53999999992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718555.94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93944.599999999977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325540.57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86752.68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.75" customHeight="1">
      <c r="A40" s="6"/>
      <c r="B40" s="6" t="s">
        <v>111</v>
      </c>
      <c r="C40" s="6" t="s">
        <v>16</v>
      </c>
      <c r="D40" s="6" t="s">
        <v>111</v>
      </c>
      <c r="E40" s="6">
        <v>10000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.75" customHeight="1">
      <c r="A41" s="6"/>
      <c r="B41" s="6" t="s">
        <v>119</v>
      </c>
      <c r="C41" s="6" t="s">
        <v>16</v>
      </c>
      <c r="D41" s="6" t="s">
        <v>119</v>
      </c>
      <c r="E41" s="6">
        <v>25597.4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35627.64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>
      <c r="A43" s="6"/>
      <c r="B43" s="6" t="s">
        <v>120</v>
      </c>
      <c r="C43" s="6" t="s">
        <v>16</v>
      </c>
      <c r="D43" s="6" t="s">
        <v>120</v>
      </c>
      <c r="E43" s="6">
        <v>10050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73</v>
      </c>
      <c r="B44" s="6" t="s">
        <v>74</v>
      </c>
      <c r="C44" s="6" t="s">
        <v>16</v>
      </c>
      <c r="D44" s="6" t="s">
        <v>74</v>
      </c>
      <c r="E44" s="6">
        <v>7274.12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75</v>
      </c>
      <c r="B45" s="6" t="s">
        <v>85</v>
      </c>
      <c r="C45" s="6" t="s">
        <v>16</v>
      </c>
      <c r="D45" s="6" t="s">
        <v>85</v>
      </c>
      <c r="E45" s="6">
        <v>226750.49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124</v>
      </c>
      <c r="C46" s="6" t="s">
        <v>91</v>
      </c>
      <c r="D46" s="6" t="s">
        <v>124</v>
      </c>
      <c r="E46" s="6">
        <v>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125</v>
      </c>
      <c r="C47" s="6" t="s">
        <v>91</v>
      </c>
      <c r="D47" s="6" t="s">
        <v>125</v>
      </c>
      <c r="E47" s="6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126</v>
      </c>
      <c r="C48" s="6" t="s">
        <v>91</v>
      </c>
      <c r="D48" s="6" t="s">
        <v>126</v>
      </c>
      <c r="E48" s="6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/>
      <c r="B49" s="6" t="s">
        <v>112</v>
      </c>
      <c r="C49" s="6" t="s">
        <v>114</v>
      </c>
      <c r="D49" s="6" t="s">
        <v>112</v>
      </c>
      <c r="E49" s="6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/>
      <c r="B50" s="6" t="s">
        <v>113</v>
      </c>
      <c r="C50" s="6" t="s">
        <v>91</v>
      </c>
      <c r="D50" s="6" t="s">
        <v>113</v>
      </c>
      <c r="E50" s="6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>
      <c r="A51" s="6" t="s">
        <v>76</v>
      </c>
      <c r="B51" s="6" t="s">
        <v>97</v>
      </c>
      <c r="C51" s="6" t="s">
        <v>16</v>
      </c>
      <c r="D51" s="6" t="s">
        <v>97</v>
      </c>
      <c r="E51" s="6">
        <v>2412.63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 customHeight="1">
      <c r="A52" s="6" t="s">
        <v>77</v>
      </c>
      <c r="B52" s="6" t="s">
        <v>98</v>
      </c>
      <c r="C52" s="6" t="s">
        <v>16</v>
      </c>
      <c r="D52" s="6" t="s">
        <v>98</v>
      </c>
      <c r="E52" s="6">
        <v>1096.83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customHeight="1">
      <c r="A53" s="6"/>
      <c r="B53" s="6" t="s">
        <v>101</v>
      </c>
      <c r="C53" s="6" t="s">
        <v>16</v>
      </c>
      <c r="D53" s="6" t="s">
        <v>101</v>
      </c>
      <c r="E53" s="6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 t="s">
        <v>100</v>
      </c>
      <c r="B54" s="6" t="s">
        <v>78</v>
      </c>
      <c r="C54" s="6" t="s">
        <v>16</v>
      </c>
      <c r="D54" s="6" t="s">
        <v>78</v>
      </c>
      <c r="E54" s="6">
        <v>190183.13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>
      <c r="A55" s="6"/>
      <c r="B55" s="6" t="s">
        <v>102</v>
      </c>
      <c r="C55" s="6" t="s">
        <v>16</v>
      </c>
      <c r="D55" s="6" t="s">
        <v>102</v>
      </c>
      <c r="E55" s="6">
        <v>149750.92000000001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103</v>
      </c>
      <c r="C56" s="6" t="s">
        <v>16</v>
      </c>
      <c r="D56" s="6" t="s">
        <v>103</v>
      </c>
      <c r="E56" s="6">
        <v>11542.62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121</v>
      </c>
      <c r="C57" s="6"/>
      <c r="D57" s="6" t="s">
        <v>121</v>
      </c>
      <c r="E57" s="6">
        <v>7335.49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122</v>
      </c>
      <c r="C58" s="6"/>
      <c r="D58" s="6" t="s">
        <v>122</v>
      </c>
      <c r="E58" s="6">
        <v>2702.11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>
      <c r="A59" s="6"/>
      <c r="B59" s="6" t="s">
        <v>123</v>
      </c>
      <c r="C59" s="6"/>
      <c r="D59" s="6" t="s">
        <v>123</v>
      </c>
      <c r="E59" s="6">
        <v>10000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>
      <c r="A60" s="6"/>
      <c r="B60" s="6" t="s">
        <v>87</v>
      </c>
      <c r="C60" s="6" t="s">
        <v>16</v>
      </c>
      <c r="D60" s="6" t="s">
        <v>87</v>
      </c>
      <c r="E60" s="6">
        <v>2584.94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/>
      <c r="B61" s="6" t="s">
        <v>92</v>
      </c>
      <c r="C61" s="6" t="s">
        <v>16</v>
      </c>
      <c r="D61" s="6" t="s">
        <v>92</v>
      </c>
      <c r="E61" s="6">
        <v>6267.05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6.5" customHeight="1">
      <c r="A62" s="6"/>
      <c r="B62" s="6" t="s">
        <v>110</v>
      </c>
      <c r="C62" s="6" t="s">
        <v>16</v>
      </c>
      <c r="D62" s="6" t="s">
        <v>110</v>
      </c>
      <c r="E62" s="6">
        <v>168458.42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7" t="s">
        <v>50</v>
      </c>
      <c r="B63" s="7" t="s">
        <v>51</v>
      </c>
      <c r="C63" s="7" t="s">
        <v>16</v>
      </c>
      <c r="D63" s="7" t="s">
        <v>51</v>
      </c>
      <c r="E63" s="7">
        <v>718555.94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" t="s">
        <v>53</v>
      </c>
      <c r="B64" s="10"/>
      <c r="C64" s="10"/>
      <c r="D64" s="10"/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52</v>
      </c>
      <c r="B65" s="6" t="s">
        <v>54</v>
      </c>
      <c r="C65" s="6" t="s">
        <v>55</v>
      </c>
      <c r="D65" s="6" t="s">
        <v>54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56</v>
      </c>
      <c r="B66" s="6" t="s">
        <v>57</v>
      </c>
      <c r="C66" s="6" t="s">
        <v>55</v>
      </c>
      <c r="D66" s="6" t="s">
        <v>57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58</v>
      </c>
      <c r="B67" s="6" t="s">
        <v>59</v>
      </c>
      <c r="C67" s="6" t="s">
        <v>55</v>
      </c>
      <c r="D67" s="6" t="s">
        <v>59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60</v>
      </c>
      <c r="B68" s="6" t="s">
        <v>61</v>
      </c>
      <c r="C68" s="6" t="s">
        <v>16</v>
      </c>
      <c r="D68" s="6" t="s">
        <v>61</v>
      </c>
      <c r="E68" s="6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9" t="s">
        <v>63</v>
      </c>
      <c r="B69" s="10"/>
      <c r="C69" s="10"/>
      <c r="D69" s="10"/>
      <c r="E69" s="1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62</v>
      </c>
      <c r="B70" s="6" t="s">
        <v>64</v>
      </c>
      <c r="C70" s="6" t="s">
        <v>55</v>
      </c>
      <c r="D70" s="6" t="s">
        <v>64</v>
      </c>
      <c r="E70" s="6">
        <v>10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 t="s">
        <v>65</v>
      </c>
      <c r="B71" s="6" t="s">
        <v>66</v>
      </c>
      <c r="C71" s="6" t="s">
        <v>55</v>
      </c>
      <c r="D71" s="6" t="s">
        <v>66</v>
      </c>
      <c r="E71" s="6">
        <v>10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4">
      <c r="A72" s="6" t="s">
        <v>67</v>
      </c>
      <c r="B72" s="6" t="s">
        <v>68</v>
      </c>
      <c r="C72" s="6" t="s">
        <v>16</v>
      </c>
      <c r="D72" s="6" t="s">
        <v>68</v>
      </c>
      <c r="E72" s="6">
        <v>560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7" t="s">
        <v>104</v>
      </c>
      <c r="C73" s="6" t="s">
        <v>16</v>
      </c>
      <c r="D73" s="7" t="s">
        <v>104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6"/>
      <c r="B74" s="7" t="s">
        <v>105</v>
      </c>
      <c r="C74" s="6" t="s">
        <v>16</v>
      </c>
      <c r="D74" s="7" t="s">
        <v>105</v>
      </c>
      <c r="E74" s="6">
        <v>7105.44</v>
      </c>
    </row>
    <row r="75" spans="1:17">
      <c r="A75" s="6"/>
      <c r="B75" s="7" t="s">
        <v>106</v>
      </c>
      <c r="C75" s="6" t="s">
        <v>16</v>
      </c>
      <c r="D75" s="7" t="s">
        <v>106</v>
      </c>
      <c r="E75" s="6">
        <v>6041.27</v>
      </c>
    </row>
    <row r="76" spans="1:17">
      <c r="A76" s="6"/>
      <c r="B76" s="7" t="s">
        <v>107</v>
      </c>
      <c r="C76" s="6" t="s">
        <v>16</v>
      </c>
      <c r="D76" s="7" t="s">
        <v>107</v>
      </c>
      <c r="E76" s="6">
        <v>31839.21</v>
      </c>
    </row>
    <row r="77" spans="1:17">
      <c r="A77" s="6"/>
      <c r="B77" s="7" t="s">
        <v>108</v>
      </c>
      <c r="C77" s="6" t="s">
        <v>16</v>
      </c>
      <c r="D77" s="7" t="s">
        <v>108</v>
      </c>
      <c r="E77" s="6">
        <v>30479.79</v>
      </c>
    </row>
    <row r="78" spans="1:17">
      <c r="A78" s="6"/>
      <c r="B78" s="7" t="s">
        <v>109</v>
      </c>
      <c r="C78" s="6" t="s">
        <v>16</v>
      </c>
      <c r="D78" s="7" t="s">
        <v>109</v>
      </c>
      <c r="E78" s="6">
        <f>E76-E77</f>
        <v>1359.4199999999983</v>
      </c>
    </row>
    <row r="79" spans="1:17">
      <c r="A79" s="6"/>
      <c r="B79" s="6"/>
      <c r="C79" s="6"/>
      <c r="D79" s="6"/>
      <c r="E79" s="6"/>
    </row>
    <row r="80" spans="1:17">
      <c r="A80" s="6"/>
      <c r="B80" s="6"/>
      <c r="C80" s="6"/>
      <c r="D80" s="6"/>
      <c r="E80" s="6"/>
    </row>
  </sheetData>
  <mergeCells count="10">
    <mergeCell ref="A64:E64"/>
    <mergeCell ref="A69:E69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2022-01-27T11:36:48Z</dcterms:modified>
</cp:coreProperties>
</file>